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pekka/Conferences/LeptonPhoton2019/Poster/"/>
    </mc:Choice>
  </mc:AlternateContent>
  <xr:revisionPtr revIDLastSave="0" documentId="13_ncr:1_{1ABE6DD6-2998-3242-B010-D65A2AE1CEDA}" xr6:coauthVersionLast="43" xr6:coauthVersionMax="43" xr10:uidLastSave="{00000000-0000-0000-0000-000000000000}"/>
  <bookViews>
    <workbookView xWindow="520" yWindow="660" windowWidth="32480" windowHeight="16980" xr2:uid="{00000000-000D-0000-FFFF-FFFF00000000}"/>
    <workbookView xWindow="23160" yWindow="12160" windowWidth="10000" windowHeight="8840" xr2:uid="{C13E5B53-AB2E-244C-A891-10B9A81D4E30}"/>
  </bookViews>
  <sheets>
    <sheet name="Confirmed" sheetId="1" r:id="rId1"/>
    <sheet name="6Jun19Participan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1" l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H161" i="1"/>
  <c r="H160" i="1"/>
  <c r="E5" i="1"/>
  <c r="H156" i="1" l="1"/>
  <c r="H155" i="1"/>
  <c r="H154" i="1" l="1"/>
  <c r="H157" i="1" l="1"/>
  <c r="H158" i="1" s="1"/>
</calcChain>
</file>

<file path=xl/sharedStrings.xml><?xml version="1.0" encoding="utf-8"?>
<sst xmlns="http://schemas.openxmlformats.org/spreadsheetml/2006/main" count="1264" uniqueCount="404">
  <si>
    <t>Id</t>
  </si>
  <si>
    <t>Title</t>
  </si>
  <si>
    <t>Date</t>
  </si>
  <si>
    <t>Type</t>
  </si>
  <si>
    <t>Session</t>
  </si>
  <si>
    <t>Track</t>
  </si>
  <si>
    <t>Presenters</t>
  </si>
  <si>
    <t>Directional Dark Matter Search with Nuclear Emulsion</t>
  </si>
  <si>
    <t>Poster submission</t>
  </si>
  <si>
    <t>Dark Matter Searches</t>
  </si>
  <si>
    <t>Murat Ali Guler</t>
  </si>
  <si>
    <t>Hadronic charm decays at BESIII</t>
  </si>
  <si>
    <t>Quark/Lepton Flavour Physics</t>
  </si>
  <si>
    <t>Hailong Ma</t>
  </si>
  <si>
    <t>Recent results of light hadron from BESIII</t>
  </si>
  <si>
    <t>Shuangshi Fang</t>
  </si>
  <si>
    <t>Search for dark sector via charmonia decay at BESIII</t>
  </si>
  <si>
    <t>Dayong Wang</t>
  </si>
  <si>
    <t>Search for rare FCNC decays at BESIII</t>
  </si>
  <si>
    <t>Collider -- Beyond Standard Model Searches</t>
  </si>
  <si>
    <t>e+ e- -&gt; pi pi D Dbar</t>
  </si>
  <si>
    <t>Kai Zhu</t>
  </si>
  <si>
    <t>New results of X(3872)</t>
  </si>
  <si>
    <t>New results of the vector charmoniumlike states</t>
  </si>
  <si>
    <t>Study of baryon form factor at BESIII</t>
  </si>
  <si>
    <t>Wenbiao Yan</t>
  </si>
  <si>
    <t>Study of phi(2170) at BESIII</t>
  </si>
  <si>
    <t>Neutrino CP Violation with the European Spallation Source neutrino Super Beam project</t>
  </si>
  <si>
    <t>Neutrino Oscillations and Masses</t>
  </si>
  <si>
    <t>Marcos Dracos</t>
  </si>
  <si>
    <t>A U(1) extension with three families to the MSSM</t>
  </si>
  <si>
    <t>Roberto Martinez</t>
  </si>
  <si>
    <t>Sensitivity estimates on the anomlous  HZ $\gamma$ vertex at the future  $\mu^+\mu^-$ collider</t>
  </si>
  <si>
    <t>Collider -- Standard Model (Higgs, Top, Electroweak, QCD)</t>
  </si>
  <si>
    <t>Omar Rafael Ramirez Guzman</t>
  </si>
  <si>
    <t>Determination of $b$-quark pole mass and \MSbar running mass from H1 and ZEUS beauty vertex production data</t>
  </si>
  <si>
    <t>Alireza Shokouhi</t>
  </si>
  <si>
    <t>A study of galactic cosmic-ray electrons with GALPROP code</t>
  </si>
  <si>
    <t>rafik sedrati</t>
  </si>
  <si>
    <t>Physics potential of the JUNO anti-neutrino experiment</t>
  </si>
  <si>
    <t>Giuseppe Salamanna</t>
  </si>
  <si>
    <t>Study of TeV neutrinos at the LHC</t>
  </si>
  <si>
    <t>Tomoko Ariga</t>
  </si>
  <si>
    <t>Study of tau-neutrino production at the CERN SPS</t>
  </si>
  <si>
    <t>Akitaka Ariga</t>
  </si>
  <si>
    <t>Light detection in DUNE Dual Phase</t>
  </si>
  <si>
    <t>Jose Soto-Oton</t>
  </si>
  <si>
    <t>Dark photons in the decay of a scalar particle</t>
  </si>
  <si>
    <t>Gennady Kozlov</t>
  </si>
  <si>
    <t>About heavy neutrinos: Violation of lepton flavor in neutrinoless decays of leptons</t>
  </si>
  <si>
    <t>Mónica Salinas Ibañez</t>
  </si>
  <si>
    <t>DUNE Beyond CP</t>
  </si>
  <si>
    <t>Mary (on behalf of DUNE Collaboration) Bishai</t>
  </si>
  <si>
    <t>Scintillation light collection, production and propagation in the 4 tonne dual-phase demonstrator (data analysis and simulations)</t>
  </si>
  <si>
    <t>Chiara Filomena Lastoria</t>
  </si>
  <si>
    <t>Interpretable Deep Learning for Two-Prong Jet 2 Classication with Jet Spectra</t>
  </si>
  <si>
    <t>Mihoko Nojiri</t>
  </si>
  <si>
    <t>ATLAS Muon Trigger performance</t>
  </si>
  <si>
    <t>Accelerators, Detectors and Computing for HEP</t>
  </si>
  <si>
    <t>Savanna Marie Shaw</t>
  </si>
  <si>
    <t>Performance of the ATLAS tau-lepton trigger at the LHC in Run 2</t>
  </si>
  <si>
    <t>The ATLAS Electron and Photon Trigger Performance in Run 2</t>
  </si>
  <si>
    <t>ATLAS Transverse Missing Momentum Trigger Performance</t>
  </si>
  <si>
    <t>The ATLAS Level-1 Topological Processor: experience and upgrade plans</t>
  </si>
  <si>
    <t>Deep Learning Based Event Reconstruction at DUNE</t>
  </si>
  <si>
    <t>Jianming Bian</t>
  </si>
  <si>
    <t>ATLAS Level-1 Endcap Muon Trigger for Run 3</t>
  </si>
  <si>
    <t>Alina Corso Radu</t>
  </si>
  <si>
    <t>The ATLAS Run 2 Trigger Menu</t>
  </si>
  <si>
    <t>The ATLAS Hardware Track Trigger design towards first prototypes</t>
  </si>
  <si>
    <t>ATLAS Level-0 Endcap Muon Trigger for HL-LHC</t>
  </si>
  <si>
    <t>Implementation of the ATLAS trigger within the ATLAS Multi-Threaded Software Framework AthenaMT</t>
  </si>
  <si>
    <t>Jiangmen Underground Neutrino Observatory computing requirements and infrastructure</t>
  </si>
  <si>
    <t>Giuseppe Andronico</t>
  </si>
  <si>
    <t>A proposed five kilo-ton Cherenkov scintillation detector at CJPL</t>
  </si>
  <si>
    <t>Wentai Luo</t>
  </si>
  <si>
    <t>Taishan Antineutrino Observatory</t>
  </si>
  <si>
    <t>wei wang</t>
  </si>
  <si>
    <t>Flavoured Leptoquarks</t>
  </si>
  <si>
    <t>Theory</t>
  </si>
  <si>
    <t>Ivo de Medeiros Varzielas</t>
  </si>
  <si>
    <t>High-order corrections for top-quark production</t>
  </si>
  <si>
    <t>Nikolaos Kidonakis</t>
  </si>
  <si>
    <t>Scalar field dark matter with spontaneous symmetry breaking and the 3.5 keV line</t>
  </si>
  <si>
    <t>Catarina Martins Cosme</t>
  </si>
  <si>
    <t>Search for SUSY with missing transverse momentum and multiple b-jets</t>
  </si>
  <si>
    <t>Meisam Ghasemi Bostanabad</t>
  </si>
  <si>
    <t>Masses and Strong decays for higher excited 1D wave bottom mesons</t>
  </si>
  <si>
    <t>Pallavi Gupta</t>
  </si>
  <si>
    <t>The Light Dark Matter eXperiment, LDMX</t>
  </si>
  <si>
    <t>Robert Group</t>
  </si>
  <si>
    <t>Vertex Reconstruction and Deep Learning Applications in JUNO</t>
  </si>
  <si>
    <t>LI ZIYUAN</t>
  </si>
  <si>
    <t>CURRENT STATUS OF LEGEND</t>
  </si>
  <si>
    <t>Mariano Lopez</t>
  </si>
  <si>
    <t>Higgs Bosons with Large Couplings to Light Quarks</t>
  </si>
  <si>
    <t>Samuel Homiller</t>
  </si>
  <si>
    <t>Successful Planetarium Show on Dark Matter</t>
  </si>
  <si>
    <t>Outreach and Diversity in HEP</t>
  </si>
  <si>
    <t>Michael Barnett</t>
  </si>
  <si>
    <t>Study of quark GTMDs for kaon in light-cone quark model</t>
  </si>
  <si>
    <t>Satvir Kaur</t>
  </si>
  <si>
    <t>Precision Higgs Physics at the International Linear Collider</t>
  </si>
  <si>
    <t>Junping Tian</t>
  </si>
  <si>
    <t>Measurement of hadronic cross sections at CMD-3</t>
  </si>
  <si>
    <t>Ivan Logashenko</t>
  </si>
  <si>
    <t>Properties of Secondary Cosmic Ray Lithium, Beryllium and Boron measured with the Alpha Magnetic Spectrometer on the ISS</t>
  </si>
  <si>
    <t>Multi-Messenger Astroparticle Physics</t>
  </si>
  <si>
    <t>Yi Jia</t>
  </si>
  <si>
    <t>Cosmic-Ray Helium Isotopes with the Alpha Magnetic Spectrometer on the ISS</t>
  </si>
  <si>
    <t>Alberto Oliva</t>
  </si>
  <si>
    <t>Cosmic-Ray Lithium Isotopes with the Alpha Magnetic Spectrometer</t>
  </si>
  <si>
    <t>) Precision Measurement of the Daily Proton and Helium Fluxes in Cosmic Rays with the Alpha Magnetic Spectrometer on the International Space Station</t>
  </si>
  <si>
    <t>Stefano Della Torre</t>
  </si>
  <si>
    <t>Precision Measurement of the Monthly Carbon and Oxygen Fluxes in Cosmic Rays with the Alpha Magnetic Spectrometer on the International Space Station</t>
  </si>
  <si>
    <t>Matteo Palermo, Behrouz Khiali</t>
  </si>
  <si>
    <t>Precision Measurement of Cosmic Ray Deuterons with Alpha Magnetic Spectrometer</t>
  </si>
  <si>
    <t>Konstantin Kanishchev</t>
  </si>
  <si>
    <t>Probing the dark sector via searches for invisible decays of the Higgs boson at the ILC</t>
  </si>
  <si>
    <t>Production and electroweak couplings of 3rd generation quarks at the ILC</t>
  </si>
  <si>
    <t>Roman Poeschl</t>
  </si>
  <si>
    <t>The ILC as a natural SUSY discovery machine and precision microscope: From light higgsinos to tests of unification</t>
  </si>
  <si>
    <t>Jenny List</t>
  </si>
  <si>
    <t>Measurement of the CKM angle $\gamma$ at Belle II</t>
  </si>
  <si>
    <t>Ida Peruzzi</t>
  </si>
  <si>
    <t>Semileptonic and leptonic B decay results from early Belle II data</t>
  </si>
  <si>
    <t>Early physics prospects for radiative and electroweak penguin decays at Belle II</t>
  </si>
  <si>
    <t>Prospects for $\tau$ lepton physics at Belle II</t>
  </si>
  <si>
    <t>Prospects for doubly charged scalar at the future colliders</t>
  </si>
  <si>
    <t>TRIPURARI SRIVASTAVA</t>
  </si>
  <si>
    <t>Elastic neutrino-electron scattering within the effective field theory approach</t>
  </si>
  <si>
    <t>Oleksandr Tomalak</t>
  </si>
  <si>
    <t>Latest ALICE results on coherent J/psi photoproduction in ultra-peripheral Pb-Pb collisions at the LHC</t>
  </si>
  <si>
    <t>Roman Lavicka</t>
  </si>
  <si>
    <t>Conclusions from TrackML the HEP Tracking Machine Learning challenge</t>
  </si>
  <si>
    <t>David Rousseau</t>
  </si>
  <si>
    <t>The MicroBooNE Experiment</t>
  </si>
  <si>
    <t>Joshua Spitz</t>
  </si>
  <si>
    <t>Status of the MicroBooNE Low-energy Excess Search</t>
  </si>
  <si>
    <t>Efficient Neutrino Oscillation Parameter Extraction with Gaussian Processes</t>
  </si>
  <si>
    <t>Effective Lagrangian Approach to Top Decay via Flavor Changing Neutral Current</t>
  </si>
  <si>
    <t>Kazumasa OHKUMA</t>
  </si>
  <si>
    <t>The Phase-II upgrade of the ATLAS Monitored Drift Tube Detector and Frontend electronics</t>
  </si>
  <si>
    <t>ATLAS Collaboration</t>
  </si>
  <si>
    <t>Performance of the ATLAS RPC detector and L1 Muon Barrel trigger at 13 TeV</t>
  </si>
  <si>
    <t xml:space="preserve">ATLAS Collaboration </t>
  </si>
  <si>
    <t>The Micromegas chambers for the upgrade of the forward muon detector of ATLAS</t>
  </si>
  <si>
    <t>Frontend and backend electronics for the ATLAS New Small Wheel Upgrade</t>
  </si>
  <si>
    <t>Calibration and Performance of the ATLAS Tile Calorimeter During the LHC Run 2</t>
  </si>
  <si>
    <t>Upgrade of the ATLAS Tile Calorimeter for the High Luminosity LHC</t>
  </si>
  <si>
    <t>Search for squarks and gluinos in final states with jets and missing transverse momentum at $\sqrt{s}$ = 13 TeV using 139 fb$^{-1}$ data with the ATLAS detector</t>
  </si>
  <si>
    <t>Latest Reactor Oscillation Results from the Daya Bay Experiment</t>
  </si>
  <si>
    <t>Zhe Wang</t>
  </si>
  <si>
    <t>Generalized Parton Distributions and Generalized Distribution Amplitudes of pion in AdS/QCD</t>
  </si>
  <si>
    <t>Narinder Kumar</t>
  </si>
  <si>
    <t>Towards Understanding the Origin of Cosmic-Ray Electrons</t>
  </si>
  <si>
    <t>Weiwei Xu</t>
  </si>
  <si>
    <t>Light detection in DarkSide-20k</t>
  </si>
  <si>
    <t>TBD</t>
  </si>
  <si>
    <t>Measurements of antideuterons in Primary Cosmic Rays with the Alpha Magnetic Spectrometer on the ISS</t>
  </si>
  <si>
    <t>Jie Feng</t>
  </si>
  <si>
    <t>Search for Dark Matter produced in association with a jet with the ATLAS detector</t>
  </si>
  <si>
    <t>Search for low-mass Dark Matter mediator decaying to jets with the ATLAS detector</t>
  </si>
  <si>
    <t>CP violation in charmed meson decays at Belle II</t>
  </si>
  <si>
    <t>Super Charm-Tau project at Novosibirsk</t>
  </si>
  <si>
    <t>Vitaly Vorobyev</t>
  </si>
  <si>
    <t>Measurements of the Higgs production cross section in the $H \rightarrow \tau \tau$ decay channel with the ATLAS experiment</t>
  </si>
  <si>
    <t>Higgs measurements at the FCC-ee</t>
  </si>
  <si>
    <t>Markus Klute</t>
  </si>
  <si>
    <t>Electroweak Physics at FCC-ee</t>
  </si>
  <si>
    <t>Global EFT fits from Higgs and EW at FCC-ee</t>
  </si>
  <si>
    <t>Top-quark physics at the FCC-ee</t>
  </si>
  <si>
    <t>SEARCH FOR EXOTIC DECAYS WITH NA62</t>
  </si>
  <si>
    <t>Patrizia Cenci</t>
  </si>
  <si>
    <t>High-energy DIS at CERN: The Large Hadron-electron Collider</t>
  </si>
  <si>
    <t>Nestor Armesto Perez</t>
  </si>
  <si>
    <t>Toward realistic implementation of large imaging calorimeters</t>
  </si>
  <si>
    <t>Collaboration CALICE</t>
  </si>
  <si>
    <t>Exploring the structure of hadronic showers and hadronic energy reconstruction with highly granular calorimeters</t>
  </si>
  <si>
    <t>Dynamic Structure of Hadrons in ChPT</t>
  </si>
  <si>
    <t>Svetlana Barkanova</t>
  </si>
  <si>
    <t>Electroweak physics and exotica at LHCb</t>
  </si>
  <si>
    <t>LHCb collaboration</t>
  </si>
  <si>
    <t>Semileptonic and rare heavy flavour decays at LHCb</t>
  </si>
  <si>
    <t>Heavy ion and fixed-target physics at LHCb</t>
  </si>
  <si>
    <t>Heavy flavour spectroscopy and production at LHCb</t>
  </si>
  <si>
    <t>Study of Physics Performances at Muon Collider</t>
  </si>
  <si>
    <t>Donatella Lucchesi, Massimo Casarsa, Nazar Bartosik, Nadia Pastrone, Francesco Collamati</t>
  </si>
  <si>
    <t>Pion Production at MINERvA</t>
  </si>
  <si>
    <t>Deborah Harris</t>
  </si>
  <si>
    <t>Probe of the total Charged Current Neutrino Interaction Rate at MINERvA</t>
  </si>
  <si>
    <t>Recent T2K results results testing compatibility with three flavour oscillations in the PMNS oscillation framework</t>
  </si>
  <si>
    <t>Steven Laurens Manly</t>
  </si>
  <si>
    <t>Neutrino-Nucleus Interaction Cross-Section Measurements at T2K</t>
  </si>
  <si>
    <t>Flavour Physics at the High Luminosity LHC: LHCb Upgrade II</t>
  </si>
  <si>
    <t>Predicting the T2K far detector event rate using near detector data</t>
  </si>
  <si>
    <t>Measurements of the Charged Current Neutrino-Nucleus Interaction with No Final State Pions</t>
  </si>
  <si>
    <t>First physics run of the WAGASCI-BabyMIND detector with full setup</t>
  </si>
  <si>
    <t>Computing for the DUNE Long Baseline Neutrino Oscillation Experiment</t>
  </si>
  <si>
    <t>Heidi Marie Schellman</t>
  </si>
  <si>
    <t>Driving the search for dark matter forward</t>
  </si>
  <si>
    <t>Lydia Audrey Beresford</t>
  </si>
  <si>
    <t>The CMS Muon System: performance during the LHC Run-2</t>
  </si>
  <si>
    <t>Arnd Meyer</t>
  </si>
  <si>
    <t>Background in the CMS muon detectors: simulation and measure with pp collision data</t>
  </si>
  <si>
    <t>Performance of the CMS Electromagnetic Calorimeter in LHC Run2</t>
  </si>
  <si>
    <t>Study of the Effects of Radiation at the CERN Gamma Irradiation Facility on the CMS Drift Tubes Muon Detector for the HL-LHC</t>
  </si>
  <si>
    <t>Luminosity Measurement of proton-proton collisions at the CMS experiment</t>
  </si>
  <si>
    <t>High-Speed Electrical Links on Low Mass Cables for CMS Inner Tracker Phase-2 Upgrade</t>
  </si>
  <si>
    <t>Recent results on VBS and VBF processes from CMS</t>
  </si>
  <si>
    <t>Precision EW results at CMS</t>
  </si>
  <si>
    <t>Measurements of heavy-flavor production at CMS</t>
  </si>
  <si>
    <t>Heavy-Flavor Spectroscopy at CMS</t>
  </si>
  <si>
    <t>Rare decays at CMS</t>
  </si>
  <si>
    <t>Searches for supersymmetry in events with photons at CMS</t>
  </si>
  <si>
    <t>Search for Supersymmetry with a compressed mass spectrum in vector boson fusion topology with 1-lepton and 0-lepton final states in pp collisions at √s = 13 TeV with CMS</t>
  </si>
  <si>
    <t>Search for dark matter in hadronic final states at CMS</t>
  </si>
  <si>
    <t>Search for dark matter in non-hadronic final states at CMS</t>
  </si>
  <si>
    <t>Searches for additional Higgs bosons at CMS</t>
  </si>
  <si>
    <t>Prospects for HH measurements at the HL-LHC with CMS</t>
  </si>
  <si>
    <t>Recent top quark properties (including mass) in CMS</t>
  </si>
  <si>
    <t>New Physics In Higgs Decays to Leptons</t>
  </si>
  <si>
    <t>Daniel Stolarski</t>
  </si>
  <si>
    <t>Searches for electroweak production of SUSY at CMS</t>
  </si>
  <si>
    <t>Observation of two excited B+c states and measurement of the B+c(2S) mass in pp collisions at √s= 13 TeV with CMS</t>
  </si>
  <si>
    <t>ATLAS Outreach: on the dissemination of High Energy Physics and Computer Sciences</t>
  </si>
  <si>
    <t>Steven Goldfarb</t>
  </si>
  <si>
    <t>ATLAS Open Data: Using open education resources effectively</t>
  </si>
  <si>
    <t>Latest LHCb measurements of semileptonic b-hadron decays</t>
  </si>
  <si>
    <t>LEGEND: Searching for Neutrinoless Double-Beta Decay in $^{76}$Ge</t>
  </si>
  <si>
    <t>Ian Guinn</t>
  </si>
  <si>
    <t>Decay of a bound muon to a bound electron</t>
  </si>
  <si>
    <t>Muhammad Jamil Aslam</t>
  </si>
  <si>
    <t>Search for doubly charged Higgs boson in multi-lepton final states with ATLAS</t>
  </si>
  <si>
    <t>James Edward Ferrando</t>
  </si>
  <si>
    <t>Searching for high-mass dilepton resonances in the full Run-2 ATLAS dataset</t>
  </si>
  <si>
    <t>ATLAS Searches for VV Resonances in the Semileptonic Channel</t>
  </si>
  <si>
    <t>Vapour pressure differences of the Xenon Isotopes</t>
  </si>
  <si>
    <t>Amal Alamre</t>
  </si>
  <si>
    <t>Poster Session Invitations  (Contributions List)</t>
  </si>
  <si>
    <t>Zhe Wang &lt;wangzhe-hep@mail.tsinghua.edu.cn&gt;</t>
  </si>
  <si>
    <t>Status</t>
  </si>
  <si>
    <t>Accepted</t>
  </si>
  <si>
    <t>Declined</t>
  </si>
  <si>
    <t>Email</t>
  </si>
  <si>
    <t>Observation of new charmonium (like) decays</t>
  </si>
  <si>
    <t>tomoko.ariga@lhep.unibe.ch</t>
  </si>
  <si>
    <t>ariga@artsci.kyushu-u.ac.jp</t>
  </si>
  <si>
    <t>songqq16@mail.ustc.edu.cn</t>
  </si>
  <si>
    <t>dayong.wang@pku.edu.cn</t>
  </si>
  <si>
    <t>mikael.berggren@desy.de</t>
  </si>
  <si>
    <t>Mikael Berggren</t>
  </si>
  <si>
    <t>Name</t>
  </si>
  <si>
    <t>Tomas Herman</t>
  </si>
  <si>
    <t>tomas.herman@cern.ch</t>
  </si>
  <si>
    <t>priyanka.kumari@cern.ch</t>
  </si>
  <si>
    <t>Priyanka Kumari</t>
  </si>
  <si>
    <t>Junquan Tao</t>
  </si>
  <si>
    <t>junquan.tao@cern.ch</t>
  </si>
  <si>
    <t>Johannes Schulz</t>
  </si>
  <si>
    <t>jschulz@physik.rwth-aachen.de</t>
  </si>
  <si>
    <t>Sadia Khalil</t>
  </si>
  <si>
    <t>skhalil@phys.ksu.edu</t>
  </si>
  <si>
    <t>Martin Delcourt</t>
  </si>
  <si>
    <t>martin.delcourt@cern.ch</t>
  </si>
  <si>
    <t>jan.jerhot@cern.ch</t>
  </si>
  <si>
    <t>Jan Jerhot</t>
  </si>
  <si>
    <t>sbarkanova@grenfell.mun.ca</t>
  </si>
  <si>
    <t>Number Accepted</t>
  </si>
  <si>
    <t>Number Declined</t>
  </si>
  <si>
    <t>Not Heard From</t>
  </si>
  <si>
    <t>lishy@ihep.ac.cn</t>
  </si>
  <si>
    <t>yangsl@ihep.ac.cn</t>
  </si>
  <si>
    <t>xiaodong.shi@mail.ustc.edu.cn</t>
  </si>
  <si>
    <t>huyu@ihep.ac.cn</t>
  </si>
  <si>
    <t>ZHANG Jingzhi &lt;jingzhi@ihep.ac.cn</t>
  </si>
  <si>
    <t>liutong2016@ihep.ac.cn</t>
  </si>
  <si>
    <t>Yu Hu</t>
  </si>
  <si>
    <t>ZHANG Jingzhi</t>
  </si>
  <si>
    <t>marcos.dracos@cern.ch</t>
  </si>
  <si>
    <t xml:space="preserve">Marcos Dracos </t>
  </si>
  <si>
    <t>r.sedrati@univ-soukahras.dz</t>
  </si>
  <si>
    <t>Gennady.Kozlov@cern.ch</t>
  </si>
  <si>
    <t>chiara.filomena.lastoria@cern.ch</t>
  </si>
  <si>
    <t>Rafik SEDRATI</t>
  </si>
  <si>
    <t>LI Shuaiying</t>
  </si>
  <si>
    <t>YANG Shuangli</t>
  </si>
  <si>
    <t xml:space="preserve">XiaodongShi </t>
  </si>
  <si>
    <t>nazar.bartosik@to.infn.it</t>
  </si>
  <si>
    <t>Bartosik Nazar</t>
  </si>
  <si>
    <t>alessia.murrone@mi.infn.it</t>
  </si>
  <si>
    <t>Alessia Murrone</t>
  </si>
  <si>
    <t> meisam.ghasemi.bostanabad@cern.ch</t>
  </si>
  <si>
    <t>unok@icepp.s.u-tokyo.ac.jp</t>
  </si>
  <si>
    <t>Meisam  GHASEMI BOSTANABAD</t>
  </si>
  <si>
    <t>Kenta Uno</t>
  </si>
  <si>
    <t>james.ferrando@desy.de</t>
  </si>
  <si>
    <t>James Ferrando</t>
  </si>
  <si>
    <t>ivo.de@udo.edu</t>
  </si>
  <si>
    <t>nkidonak@kennesaw.edu</t>
  </si>
  <si>
    <t>cat.cosme.2@gmail.com</t>
  </si>
  <si>
    <t>Catarina Cosme</t>
  </si>
  <si>
    <t>Song Qingqing</t>
  </si>
  <si>
    <t>Akimasa Ishikawa</t>
  </si>
  <si>
    <t>akimasa.ishikawa@kek.jp</t>
  </si>
  <si>
    <t>Tong Liu</t>
  </si>
  <si>
    <t>ivan.logashenko@gmail.com</t>
  </si>
  <si>
    <t>Vitaly.Choutko@cern.ch</t>
  </si>
  <si>
    <t>Vitaly Choutko</t>
  </si>
  <si>
    <t>Andrea Fodor</t>
  </si>
  <si>
    <t>afodor@physics.mcgill.ca</t>
  </si>
  <si>
    <t>lydia.beresford@cern.ch</t>
  </si>
  <si>
    <t>Search for Heavy Neutral Leptons with CMS detector</t>
  </si>
  <si>
    <t>martina.vit@cern.ch</t>
  </si>
  <si>
    <t>Martina Vit</t>
  </si>
  <si>
    <t>Robert Les</t>
  </si>
  <si>
    <t>robert.les@mail.utoronto.ca</t>
  </si>
  <si>
    <t>etienne.dreyer@outlook.com</t>
  </si>
  <si>
    <t>Etienne Dreyer</t>
  </si>
  <si>
    <t>katja.mankinen@cern.ch</t>
  </si>
  <si>
    <t>Katja Hannele Mankinen</t>
  </si>
  <si>
    <t>tripurarisri7583@gmail.com</t>
  </si>
  <si>
    <t>Tripurari Srivastava</t>
  </si>
  <si>
    <t>danchus@gmail.com</t>
  </si>
  <si>
    <t>giuseppe.andronico@ct.infn.it</t>
  </si>
  <si>
    <t>dharris@fnal.gov</t>
  </si>
  <si>
    <t>markus.klute@cern.ch</t>
  </si>
  <si>
    <t>narinder.msc.phy@gmail.com</t>
  </si>
  <si>
    <t>maslam@ualberta.ca</t>
  </si>
  <si>
    <t>heidi.schellman@oregonstate.edu</t>
  </si>
  <si>
    <t>rousseau@lal.in2p3.fr</t>
  </si>
  <si>
    <t>jose.alfonso.soto@cern.ch</t>
  </si>
  <si>
    <t>kazumasa.ohkuma@gmail.com</t>
  </si>
  <si>
    <t>liziyuan3@mail.sysu.edu.cn</t>
  </si>
  <si>
    <t>nojiri@post.kek.jp</t>
  </si>
  <si>
    <t>barnett@lbl.gov</t>
  </si>
  <si>
    <t>yarremi@hotmail.com</t>
  </si>
  <si>
    <t>omar.ramirez@fisica.uaz.edu.mx</t>
  </si>
  <si>
    <t>remartinezm@unal.edu.co</t>
  </si>
  <si>
    <t>shomiller@gmail.com</t>
  </si>
  <si>
    <t>satvirkaur578@gmail.com</t>
  </si>
  <si>
    <t>Jack Linden</t>
  </si>
  <si>
    <t>jack.henry.lindon@cern.ch</t>
  </si>
  <si>
    <t>Eric Corrigan</t>
  </si>
  <si>
    <t>eric.corrigan@hep.lu.se</t>
  </si>
  <si>
    <t>Hubert Kroha</t>
  </si>
  <si>
    <t>kroha@mppmu.mpg.de</t>
  </si>
  <si>
    <t>Yuichi Okugawa</t>
  </si>
  <si>
    <t>okugawa@epx.phys.tohoku.ac.jp</t>
  </si>
  <si>
    <t>Li Ziyuan</t>
  </si>
  <si>
    <t>Kazumasa Ohkuma</t>
  </si>
  <si>
    <t>Number Tentative</t>
  </si>
  <si>
    <t>Total Invitations</t>
  </si>
  <si>
    <t>Yohei Noguchi</t>
  </si>
  <si>
    <t>Eleni Myrto Asimakopoulou</t>
  </si>
  <si>
    <t>Lucas Macrorie Flores</t>
  </si>
  <si>
    <t>Antonia Strubig</t>
  </si>
  <si>
    <t>Johannes Frederic Damp </t>
  </si>
  <si>
    <t>Hiroaki Hibi</t>
  </si>
  <si>
    <t>Kathleen Whalen</t>
  </si>
  <si>
    <t>Yuya Mino</t>
  </si>
  <si>
    <t>Alison Elliot</t>
  </si>
  <si>
    <t>David Curtin</t>
  </si>
  <si>
    <t>david.r.curtin@gmail.com</t>
  </si>
  <si>
    <t>Debbie Harris</t>
  </si>
  <si>
    <t>lindleyr@email.arizona.edu</t>
  </si>
  <si>
    <t>Rachel Lindley</t>
  </si>
  <si>
    <t> kogutska@gmail.com</t>
  </si>
  <si>
    <t>Krystsina Petukhova</t>
  </si>
  <si>
    <t>Poster Session B</t>
  </si>
  <si>
    <t>Luminosity determination in pp collisions at sqrt(s)=13 TeV using the ATLAS detector at the LHC</t>
  </si>
  <si>
    <t>Oleksii Turkot</t>
  </si>
  <si>
    <t>oleksii.turkot@cern.ch</t>
  </si>
  <si>
    <t>joseph.william.carter@cern.ch</t>
  </si>
  <si>
    <t>Joey Carter</t>
  </si>
  <si>
    <t>kwhalen@uoregon.edu</t>
  </si>
  <si>
    <t>mino.yuya.33u@st.kyoto-u.ac.jp</t>
  </si>
  <si>
    <t>alison.elliot@qmul.ac.uk</t>
  </si>
  <si>
    <t>ynoguchi@scphys.kyoto-u.ac.jp</t>
  </si>
  <si>
    <t>eleni.myrto.asimakopoulou@physics.uu.se</t>
  </si>
  <si>
    <t>lucasf@sas.upenn.edu</t>
  </si>
  <si>
    <t>antonia.struebig@ed.ac.uk</t>
  </si>
  <si>
    <t>johannes.frederic.damp@cern.ch</t>
  </si>
  <si>
    <t>hhibi@stu.kobe-u.ac.jp</t>
  </si>
  <si>
    <t>A</t>
  </si>
  <si>
    <t>B</t>
  </si>
  <si>
    <t>Session A</t>
  </si>
  <si>
    <t>Session B</t>
  </si>
  <si>
    <t>Ana Luisa Moreira de Carvalho</t>
  </si>
  <si>
    <t>ana.luisa.mc@ua.pt</t>
  </si>
  <si>
    <t>ILC</t>
  </si>
  <si>
    <t>Heavy Ion</t>
  </si>
  <si>
    <t>Barbara Alvarez Gonzalez</t>
  </si>
  <si>
    <t>barbara.alvarez.gonzalez@cern.ch</t>
  </si>
  <si>
    <t>nazar.bartosik@cern.ch</t>
  </si>
  <si>
    <t>Nazar Bartosik</t>
  </si>
  <si>
    <t>Dayong.Wang@cern.ch</t>
  </si>
  <si>
    <t>Also presenting #273</t>
  </si>
  <si>
    <t>Kiyotomo Kawagoe</t>
  </si>
  <si>
    <t>kawagoe@phys.kyushu-u.ac.jp</t>
  </si>
  <si>
    <t>Also presenting #319</t>
  </si>
  <si>
    <t>Also presenting #318</t>
  </si>
  <si>
    <t>Poster ID</t>
  </si>
  <si>
    <t>Also presenting #271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</si>
</sst>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5">
    <xf numFmtId="0" fontId="0" fillId="0" borderId="0" xfId="0"/>
    <xf numFmtId="0" fontId="5" fillId="0" borderId="0" xfId="0" applyFont="1"/>
    <xf numFmtId="0" fontId="4" fillId="2" borderId="0" xfId="0" applyFont="1" applyFill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2" borderId="0" xfId="0" applyFont="1" applyFill="1" applyAlignment="1">
      <alignment horizontal="center"/>
    </xf>
    <xf numFmtId="15" fontId="0" fillId="0" borderId="0" xfId="0" applyNumberFormat="1" applyAlignment="1">
      <alignment horizontal="center"/>
    </xf>
    <xf numFmtId="0" fontId="6" fillId="0" borderId="0" xfId="1"/>
    <xf numFmtId="0" fontId="3" fillId="3" borderId="1" xfId="0" applyFont="1" applyFill="1" applyBorder="1"/>
    <xf numFmtId="0" fontId="3" fillId="3" borderId="2" xfId="0" applyFont="1" applyFill="1" applyBorder="1"/>
    <xf numFmtId="0" fontId="3" fillId="3" borderId="3" xfId="0" applyFont="1" applyFill="1" applyBorder="1"/>
    <xf numFmtId="0" fontId="3" fillId="3" borderId="4" xfId="0" applyFont="1" applyFill="1" applyBorder="1"/>
    <xf numFmtId="0" fontId="3" fillId="3" borderId="5" xfId="0" applyFont="1" applyFill="1" applyBorder="1"/>
    <xf numFmtId="0" fontId="3" fillId="3" borderId="6" xfId="0" applyFont="1" applyFill="1" applyBorder="1"/>
    <xf numFmtId="0" fontId="2" fillId="3" borderId="3" xfId="0" applyFont="1" applyFill="1" applyBorder="1"/>
    <xf numFmtId="0" fontId="2" fillId="4" borderId="5" xfId="0" applyFont="1" applyFill="1" applyBorder="1"/>
    <xf numFmtId="0" fontId="3" fillId="4" borderId="6" xfId="0" applyFont="1" applyFill="1" applyBorder="1"/>
    <xf numFmtId="0" fontId="0" fillId="5" borderId="0" xfId="0" applyFill="1"/>
    <xf numFmtId="15" fontId="0" fillId="5" borderId="0" xfId="0" applyNumberFormat="1" applyFill="1" applyAlignment="1">
      <alignment horizontal="center"/>
    </xf>
    <xf numFmtId="0" fontId="6" fillId="5" borderId="0" xfId="1" applyFill="1"/>
    <xf numFmtId="0" fontId="1" fillId="3" borderId="1" xfId="0" applyFont="1" applyFill="1" applyBorder="1"/>
    <xf numFmtId="0" fontId="1" fillId="3" borderId="5" xfId="0" applyFont="1" applyFill="1" applyBorder="1"/>
    <xf numFmtId="0" fontId="7" fillId="0" borderId="0" xfId="0" applyFont="1"/>
    <xf numFmtId="0" fontId="0" fillId="5" borderId="0" xfId="0" applyFill="1" applyAlignment="1">
      <alignment horizontal="center"/>
    </xf>
    <xf numFmtId="0" fontId="0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nazar.bartosik@to.infn.it" TargetMode="External"/><Relationship Id="rId21" Type="http://schemas.openxmlformats.org/officeDocument/2006/relationships/hyperlink" Target="mailto:r.sedrati@univ-soukahras.dz" TargetMode="External"/><Relationship Id="rId42" Type="http://schemas.openxmlformats.org/officeDocument/2006/relationships/hyperlink" Target="mailto:lydia.beresford@cern.ch" TargetMode="External"/><Relationship Id="rId47" Type="http://schemas.openxmlformats.org/officeDocument/2006/relationships/hyperlink" Target="mailto:tripurarisri7583@gmail.com" TargetMode="External"/><Relationship Id="rId63" Type="http://schemas.openxmlformats.org/officeDocument/2006/relationships/hyperlink" Target="mailto:alison.elliot@qmul.ac.uk" TargetMode="External"/><Relationship Id="rId68" Type="http://schemas.openxmlformats.org/officeDocument/2006/relationships/hyperlink" Target="mailto:hhibi@stu.kobe-u.ac.jp" TargetMode="External"/><Relationship Id="rId2" Type="http://schemas.openxmlformats.org/officeDocument/2006/relationships/hyperlink" Target="mailto:robert.les@mail.utoronto.ca" TargetMode="External"/><Relationship Id="rId16" Type="http://schemas.openxmlformats.org/officeDocument/2006/relationships/hyperlink" Target="mailto:yangsl@ihep.ac.cn" TargetMode="External"/><Relationship Id="rId29" Type="http://schemas.openxmlformats.org/officeDocument/2006/relationships/hyperlink" Target="mailto:unok@icepp.s.u-tokyo.ac.jp" TargetMode="External"/><Relationship Id="rId11" Type="http://schemas.openxmlformats.org/officeDocument/2006/relationships/hyperlink" Target="mailto:jschulz@physik.rwth-aachen.de" TargetMode="External"/><Relationship Id="rId24" Type="http://schemas.openxmlformats.org/officeDocument/2006/relationships/hyperlink" Target="mailto:chiara.filomena.lastoria@cern.ch" TargetMode="External"/><Relationship Id="rId32" Type="http://schemas.openxmlformats.org/officeDocument/2006/relationships/hyperlink" Target="mailto:cat.cosme.2@gmail.com" TargetMode="External"/><Relationship Id="rId37" Type="http://schemas.openxmlformats.org/officeDocument/2006/relationships/hyperlink" Target="mailto:Vitaly.Choutko@cern.ch" TargetMode="External"/><Relationship Id="rId40" Type="http://schemas.openxmlformats.org/officeDocument/2006/relationships/hyperlink" Target="mailto:Vitaly.Choutko@cern.ch" TargetMode="External"/><Relationship Id="rId45" Type="http://schemas.openxmlformats.org/officeDocument/2006/relationships/hyperlink" Target="mailto:etienne.dreyer@outlook.com" TargetMode="External"/><Relationship Id="rId53" Type="http://schemas.openxmlformats.org/officeDocument/2006/relationships/hyperlink" Target="mailto:eric.corrigan@hep.lu.se" TargetMode="External"/><Relationship Id="rId58" Type="http://schemas.openxmlformats.org/officeDocument/2006/relationships/hyperlink" Target="mailto:lindleyr@email.arizona.edu" TargetMode="External"/><Relationship Id="rId66" Type="http://schemas.openxmlformats.org/officeDocument/2006/relationships/hyperlink" Target="mailto:antonia.struebig@ed.ac.uk" TargetMode="External"/><Relationship Id="rId74" Type="http://schemas.openxmlformats.org/officeDocument/2006/relationships/hyperlink" Target="mailto:kogutska@gmail.com" TargetMode="External"/><Relationship Id="rId5" Type="http://schemas.openxmlformats.org/officeDocument/2006/relationships/hyperlink" Target="mailto:alessia.murrone@mi.infn.it" TargetMode="External"/><Relationship Id="rId61" Type="http://schemas.openxmlformats.org/officeDocument/2006/relationships/hyperlink" Target="mailto:kwhalen@uoregon.edu" TargetMode="External"/><Relationship Id="rId19" Type="http://schemas.openxmlformats.org/officeDocument/2006/relationships/hyperlink" Target="mailto:liutong2016@ihep.ac.cn" TargetMode="External"/><Relationship Id="rId14" Type="http://schemas.openxmlformats.org/officeDocument/2006/relationships/hyperlink" Target="mailto:sbarkanova@grenfell.mun.ca" TargetMode="External"/><Relationship Id="rId22" Type="http://schemas.openxmlformats.org/officeDocument/2006/relationships/hyperlink" Target="mailto:ariga@artsci.kyushu-u.ac.jp" TargetMode="External"/><Relationship Id="rId27" Type="http://schemas.openxmlformats.org/officeDocument/2006/relationships/hyperlink" Target="mailto:alessia.murrone@mi.infn.it" TargetMode="External"/><Relationship Id="rId30" Type="http://schemas.openxmlformats.org/officeDocument/2006/relationships/hyperlink" Target="mailto:ivo.de@udo.edu" TargetMode="External"/><Relationship Id="rId35" Type="http://schemas.openxmlformats.org/officeDocument/2006/relationships/hyperlink" Target="mailto:Vitaly.Choutko@cern.ch" TargetMode="External"/><Relationship Id="rId43" Type="http://schemas.openxmlformats.org/officeDocument/2006/relationships/hyperlink" Target="mailto:martina.vit@cern.ch" TargetMode="External"/><Relationship Id="rId48" Type="http://schemas.openxmlformats.org/officeDocument/2006/relationships/hyperlink" Target="mailto:danchus@gmail.com" TargetMode="External"/><Relationship Id="rId56" Type="http://schemas.openxmlformats.org/officeDocument/2006/relationships/hyperlink" Target="mailto:nojiri@post.kek.jp" TargetMode="External"/><Relationship Id="rId64" Type="http://schemas.openxmlformats.org/officeDocument/2006/relationships/hyperlink" Target="mailto:ynoguchi@scphys.kyoto-u.ac.jp" TargetMode="External"/><Relationship Id="rId69" Type="http://schemas.openxmlformats.org/officeDocument/2006/relationships/hyperlink" Target="mailto:ana.luisa.mc@ua.pt" TargetMode="External"/><Relationship Id="rId8" Type="http://schemas.openxmlformats.org/officeDocument/2006/relationships/hyperlink" Target="mailto:tomas.herman@cern.ch" TargetMode="External"/><Relationship Id="rId51" Type="http://schemas.openxmlformats.org/officeDocument/2006/relationships/hyperlink" Target="mailto:maslam@ualberta.ca" TargetMode="External"/><Relationship Id="rId72" Type="http://schemas.openxmlformats.org/officeDocument/2006/relationships/hyperlink" Target="mailto:Dayong.Wang@cern.ch" TargetMode="External"/><Relationship Id="rId3" Type="http://schemas.openxmlformats.org/officeDocument/2006/relationships/hyperlink" Target="mailto:etienne.dreyer@outlook.com" TargetMode="External"/><Relationship Id="rId12" Type="http://schemas.openxmlformats.org/officeDocument/2006/relationships/hyperlink" Target="mailto:skhalil@phys.ksu.edu" TargetMode="External"/><Relationship Id="rId17" Type="http://schemas.openxmlformats.org/officeDocument/2006/relationships/hyperlink" Target="mailto:xiaodong.shi@mail.ustc.edu.cn" TargetMode="External"/><Relationship Id="rId25" Type="http://schemas.openxmlformats.org/officeDocument/2006/relationships/hyperlink" Target="mailto:Gennady.Kozlov@cern.ch" TargetMode="External"/><Relationship Id="rId33" Type="http://schemas.openxmlformats.org/officeDocument/2006/relationships/hyperlink" Target="mailto:akimasa.ishikawa@kek.jp" TargetMode="External"/><Relationship Id="rId38" Type="http://schemas.openxmlformats.org/officeDocument/2006/relationships/hyperlink" Target="mailto:Vitaly.Choutko@cern.ch" TargetMode="External"/><Relationship Id="rId46" Type="http://schemas.openxmlformats.org/officeDocument/2006/relationships/hyperlink" Target="mailto:katja.mankinen@cern.ch" TargetMode="External"/><Relationship Id="rId59" Type="http://schemas.openxmlformats.org/officeDocument/2006/relationships/hyperlink" Target="mailto:kogutska@gmail.com" TargetMode="External"/><Relationship Id="rId67" Type="http://schemas.openxmlformats.org/officeDocument/2006/relationships/hyperlink" Target="mailto:johannes.frederic.damp@cern.ch" TargetMode="External"/><Relationship Id="rId20" Type="http://schemas.openxmlformats.org/officeDocument/2006/relationships/hyperlink" Target="mailto:marcos.dracos@cern.ch" TargetMode="External"/><Relationship Id="rId41" Type="http://schemas.openxmlformats.org/officeDocument/2006/relationships/hyperlink" Target="mailto:afodor@physics.mcgill.ca" TargetMode="External"/><Relationship Id="rId54" Type="http://schemas.openxmlformats.org/officeDocument/2006/relationships/hyperlink" Target="mailto:kroha@mppmu.mpg.de" TargetMode="External"/><Relationship Id="rId62" Type="http://schemas.openxmlformats.org/officeDocument/2006/relationships/hyperlink" Target="mailto:mino.yuya.33u@st.kyoto-u.ac.jp" TargetMode="External"/><Relationship Id="rId70" Type="http://schemas.openxmlformats.org/officeDocument/2006/relationships/hyperlink" Target="mailto:barbara.alvarez.gonzalez@cern.ch" TargetMode="External"/><Relationship Id="rId75" Type="http://schemas.openxmlformats.org/officeDocument/2006/relationships/hyperlink" Target="mailto:kawagoe@phys.kyushu-u.ac.jp" TargetMode="External"/><Relationship Id="rId1" Type="http://schemas.openxmlformats.org/officeDocument/2006/relationships/hyperlink" Target="mailto:katja.mankinen@cern.ch" TargetMode="External"/><Relationship Id="rId6" Type="http://schemas.openxmlformats.org/officeDocument/2006/relationships/hyperlink" Target="mailto:unok@icepp.s.u-tokyo.ac.jp" TargetMode="External"/><Relationship Id="rId15" Type="http://schemas.openxmlformats.org/officeDocument/2006/relationships/hyperlink" Target="mailto:lishy@ihep.ac.cn" TargetMode="External"/><Relationship Id="rId23" Type="http://schemas.openxmlformats.org/officeDocument/2006/relationships/hyperlink" Target="mailto:Gennady.Kozlov@cern.ch" TargetMode="External"/><Relationship Id="rId28" Type="http://schemas.openxmlformats.org/officeDocument/2006/relationships/hyperlink" Target="mailto:meisam.ghasemi.bostanabad@cern.ch" TargetMode="External"/><Relationship Id="rId36" Type="http://schemas.openxmlformats.org/officeDocument/2006/relationships/hyperlink" Target="mailto:Vitaly.Choutko@cern.ch" TargetMode="External"/><Relationship Id="rId49" Type="http://schemas.openxmlformats.org/officeDocument/2006/relationships/hyperlink" Target="mailto:giuseppe.andronico@ct.infn.it" TargetMode="External"/><Relationship Id="rId57" Type="http://schemas.openxmlformats.org/officeDocument/2006/relationships/hyperlink" Target="mailto:shomiller@gmail.com" TargetMode="External"/><Relationship Id="rId10" Type="http://schemas.openxmlformats.org/officeDocument/2006/relationships/hyperlink" Target="mailto:junquan.tao@cern.ch" TargetMode="External"/><Relationship Id="rId31" Type="http://schemas.openxmlformats.org/officeDocument/2006/relationships/hyperlink" Target="mailto:nkidonak@kennesaw.edu" TargetMode="External"/><Relationship Id="rId44" Type="http://schemas.openxmlformats.org/officeDocument/2006/relationships/hyperlink" Target="mailto:robert.les@mail.utoronto.ca" TargetMode="External"/><Relationship Id="rId52" Type="http://schemas.openxmlformats.org/officeDocument/2006/relationships/hyperlink" Target="mailto:jack.henry.lindon@cern.ch" TargetMode="External"/><Relationship Id="rId60" Type="http://schemas.openxmlformats.org/officeDocument/2006/relationships/hyperlink" Target="mailto:joseph.william.carter@cern.ch" TargetMode="External"/><Relationship Id="rId65" Type="http://schemas.openxmlformats.org/officeDocument/2006/relationships/hyperlink" Target="mailto:eleni.myrto.asimakopoulou@physics.uu.se" TargetMode="External"/><Relationship Id="rId73" Type="http://schemas.openxmlformats.org/officeDocument/2006/relationships/hyperlink" Target="mailto:james.ferrando@desy.de" TargetMode="External"/><Relationship Id="rId4" Type="http://schemas.openxmlformats.org/officeDocument/2006/relationships/hyperlink" Target="mailto:meisam.ghasemi.bostanabad@cern.ch" TargetMode="External"/><Relationship Id="rId9" Type="http://schemas.openxmlformats.org/officeDocument/2006/relationships/hyperlink" Target="mailto:priyanka.kumari@cern.ch" TargetMode="External"/><Relationship Id="rId13" Type="http://schemas.openxmlformats.org/officeDocument/2006/relationships/hyperlink" Target="mailto:martin.delcourt@cern.ch" TargetMode="External"/><Relationship Id="rId18" Type="http://schemas.openxmlformats.org/officeDocument/2006/relationships/hyperlink" Target="mailto:huyu@ihep.ac.cn" TargetMode="External"/><Relationship Id="rId39" Type="http://schemas.openxmlformats.org/officeDocument/2006/relationships/hyperlink" Target="mailto:Vitaly.Choutko@cern.ch" TargetMode="External"/><Relationship Id="rId34" Type="http://schemas.openxmlformats.org/officeDocument/2006/relationships/hyperlink" Target="mailto:ivan.logashenko@gmail.com" TargetMode="External"/><Relationship Id="rId50" Type="http://schemas.openxmlformats.org/officeDocument/2006/relationships/hyperlink" Target="mailto:giuseppe.andronico@ct.infn.it" TargetMode="External"/><Relationship Id="rId55" Type="http://schemas.openxmlformats.org/officeDocument/2006/relationships/hyperlink" Target="mailto:okugawa@epx.phys.tohoku.ac.jp" TargetMode="External"/><Relationship Id="rId76" Type="http://schemas.openxmlformats.org/officeDocument/2006/relationships/hyperlink" Target="mailto:kawagoe@phys.kyushu-u.ac.jp" TargetMode="External"/><Relationship Id="rId7" Type="http://schemas.openxmlformats.org/officeDocument/2006/relationships/hyperlink" Target="mailto:mikael.berggren@desy.de" TargetMode="External"/><Relationship Id="rId71" Type="http://schemas.openxmlformats.org/officeDocument/2006/relationships/hyperlink" Target="mailto:nazar.bartosik@cern.ch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mailto:martin.delcourt@cern.ch" TargetMode="External"/><Relationship Id="rId18" Type="http://schemas.openxmlformats.org/officeDocument/2006/relationships/hyperlink" Target="mailto:huyu@ihep.ac.cn" TargetMode="External"/><Relationship Id="rId26" Type="http://schemas.openxmlformats.org/officeDocument/2006/relationships/hyperlink" Target="mailto:unok@icepp.s.u-tokyo.ac.jp" TargetMode="External"/><Relationship Id="rId39" Type="http://schemas.openxmlformats.org/officeDocument/2006/relationships/hyperlink" Target="mailto:eric.corrigan@hep.lu.se" TargetMode="External"/><Relationship Id="rId21" Type="http://schemas.openxmlformats.org/officeDocument/2006/relationships/hyperlink" Target="mailto:r.sedrati@univ-soukahras.dz" TargetMode="External"/><Relationship Id="rId34" Type="http://schemas.openxmlformats.org/officeDocument/2006/relationships/hyperlink" Target="mailto:tripurarisri7583@gmail.com" TargetMode="External"/><Relationship Id="rId42" Type="http://schemas.openxmlformats.org/officeDocument/2006/relationships/hyperlink" Target="mailto:nojiri@post.kek.jp" TargetMode="External"/><Relationship Id="rId47" Type="http://schemas.openxmlformats.org/officeDocument/2006/relationships/hyperlink" Target="mailto:alison.elliot@qmul.ac.uk" TargetMode="External"/><Relationship Id="rId50" Type="http://schemas.openxmlformats.org/officeDocument/2006/relationships/hyperlink" Target="mailto:antonia.struebig@ed.ac.uk" TargetMode="External"/><Relationship Id="rId7" Type="http://schemas.openxmlformats.org/officeDocument/2006/relationships/hyperlink" Target="mailto:mikael.berggren@desy.de" TargetMode="External"/><Relationship Id="rId2" Type="http://schemas.openxmlformats.org/officeDocument/2006/relationships/hyperlink" Target="mailto:robert.les@mail.utoronto.ca" TargetMode="External"/><Relationship Id="rId16" Type="http://schemas.openxmlformats.org/officeDocument/2006/relationships/hyperlink" Target="mailto:yangsl@ihep.ac.cn" TargetMode="External"/><Relationship Id="rId29" Type="http://schemas.openxmlformats.org/officeDocument/2006/relationships/hyperlink" Target="mailto:afodor@physics.mcgill.ca" TargetMode="External"/><Relationship Id="rId11" Type="http://schemas.openxmlformats.org/officeDocument/2006/relationships/hyperlink" Target="mailto:jschulz@physik.rwth-aachen.de" TargetMode="External"/><Relationship Id="rId24" Type="http://schemas.openxmlformats.org/officeDocument/2006/relationships/hyperlink" Target="mailto:alessia.murrone@mi.infn.it" TargetMode="External"/><Relationship Id="rId32" Type="http://schemas.openxmlformats.org/officeDocument/2006/relationships/hyperlink" Target="mailto:etienne.dreyer@outlook.com" TargetMode="External"/><Relationship Id="rId37" Type="http://schemas.openxmlformats.org/officeDocument/2006/relationships/hyperlink" Target="mailto:maslam@ualberta.ca" TargetMode="External"/><Relationship Id="rId40" Type="http://schemas.openxmlformats.org/officeDocument/2006/relationships/hyperlink" Target="mailto:kroha@mppmu.mpg.de" TargetMode="External"/><Relationship Id="rId45" Type="http://schemas.openxmlformats.org/officeDocument/2006/relationships/hyperlink" Target="mailto:kwhalen@uoregon.edu" TargetMode="External"/><Relationship Id="rId5" Type="http://schemas.openxmlformats.org/officeDocument/2006/relationships/hyperlink" Target="mailto:alessia.murrone@mi.infn.it" TargetMode="External"/><Relationship Id="rId15" Type="http://schemas.openxmlformats.org/officeDocument/2006/relationships/hyperlink" Target="mailto:lishy@ihep.ac.cn" TargetMode="External"/><Relationship Id="rId23" Type="http://schemas.openxmlformats.org/officeDocument/2006/relationships/hyperlink" Target="mailto:nazar.bartosik@to.infn.it" TargetMode="External"/><Relationship Id="rId28" Type="http://schemas.openxmlformats.org/officeDocument/2006/relationships/hyperlink" Target="mailto:ivan.logashenko@gmail.com" TargetMode="External"/><Relationship Id="rId36" Type="http://schemas.openxmlformats.org/officeDocument/2006/relationships/hyperlink" Target="mailto:giuseppe.andronico@ct.infn.it" TargetMode="External"/><Relationship Id="rId49" Type="http://schemas.openxmlformats.org/officeDocument/2006/relationships/hyperlink" Target="mailto:eleni.myrto.asimakopoulou@physics.uu.se" TargetMode="External"/><Relationship Id="rId10" Type="http://schemas.openxmlformats.org/officeDocument/2006/relationships/hyperlink" Target="mailto:junquan.tao@cern.ch" TargetMode="External"/><Relationship Id="rId19" Type="http://schemas.openxmlformats.org/officeDocument/2006/relationships/hyperlink" Target="mailto:liutong2016@ihep.ac.cn" TargetMode="External"/><Relationship Id="rId31" Type="http://schemas.openxmlformats.org/officeDocument/2006/relationships/hyperlink" Target="mailto:robert.les@mail.utoronto.ca" TargetMode="External"/><Relationship Id="rId44" Type="http://schemas.openxmlformats.org/officeDocument/2006/relationships/hyperlink" Target="mailto:kogutska@gmail.com" TargetMode="External"/><Relationship Id="rId52" Type="http://schemas.openxmlformats.org/officeDocument/2006/relationships/hyperlink" Target="mailto:hhibi@stu.kobe-u.ac.jp" TargetMode="External"/><Relationship Id="rId4" Type="http://schemas.openxmlformats.org/officeDocument/2006/relationships/hyperlink" Target="mailto:meisam.ghasemi.bostanabad@cern.ch" TargetMode="External"/><Relationship Id="rId9" Type="http://schemas.openxmlformats.org/officeDocument/2006/relationships/hyperlink" Target="mailto:priyanka.kumari@cern.ch" TargetMode="External"/><Relationship Id="rId14" Type="http://schemas.openxmlformats.org/officeDocument/2006/relationships/hyperlink" Target="mailto:sbarkanova@grenfell.mun.ca" TargetMode="External"/><Relationship Id="rId22" Type="http://schemas.openxmlformats.org/officeDocument/2006/relationships/hyperlink" Target="mailto:chiara.filomena.lastoria@cern.ch" TargetMode="External"/><Relationship Id="rId27" Type="http://schemas.openxmlformats.org/officeDocument/2006/relationships/hyperlink" Target="mailto:akimasa.ishikawa@kek.jp" TargetMode="External"/><Relationship Id="rId30" Type="http://schemas.openxmlformats.org/officeDocument/2006/relationships/hyperlink" Target="mailto:martina.vit@cern.ch" TargetMode="External"/><Relationship Id="rId35" Type="http://schemas.openxmlformats.org/officeDocument/2006/relationships/hyperlink" Target="mailto:giuseppe.andronico@ct.infn.it" TargetMode="External"/><Relationship Id="rId43" Type="http://schemas.openxmlformats.org/officeDocument/2006/relationships/hyperlink" Target="mailto:lindleyr@email.arizona.edu" TargetMode="External"/><Relationship Id="rId48" Type="http://schemas.openxmlformats.org/officeDocument/2006/relationships/hyperlink" Target="mailto:ynoguchi@scphys.kyoto-u.ac.jp" TargetMode="External"/><Relationship Id="rId8" Type="http://schemas.openxmlformats.org/officeDocument/2006/relationships/hyperlink" Target="mailto:tomas.herman@cern.ch" TargetMode="External"/><Relationship Id="rId51" Type="http://schemas.openxmlformats.org/officeDocument/2006/relationships/hyperlink" Target="mailto:johannes.frederic.damp@cern.ch" TargetMode="External"/><Relationship Id="rId3" Type="http://schemas.openxmlformats.org/officeDocument/2006/relationships/hyperlink" Target="mailto:etienne.dreyer@outlook.com" TargetMode="External"/><Relationship Id="rId12" Type="http://schemas.openxmlformats.org/officeDocument/2006/relationships/hyperlink" Target="mailto:skhalil@phys.ksu.edu" TargetMode="External"/><Relationship Id="rId17" Type="http://schemas.openxmlformats.org/officeDocument/2006/relationships/hyperlink" Target="mailto:xiaodong.shi@mail.ustc.edu.cn" TargetMode="External"/><Relationship Id="rId25" Type="http://schemas.openxmlformats.org/officeDocument/2006/relationships/hyperlink" Target="mailto:meisam.ghasemi.bostanabad@cern.ch" TargetMode="External"/><Relationship Id="rId33" Type="http://schemas.openxmlformats.org/officeDocument/2006/relationships/hyperlink" Target="mailto:katja.mankinen@cern.ch" TargetMode="External"/><Relationship Id="rId38" Type="http://schemas.openxmlformats.org/officeDocument/2006/relationships/hyperlink" Target="mailto:jack.henry.lindon@cern.ch" TargetMode="External"/><Relationship Id="rId46" Type="http://schemas.openxmlformats.org/officeDocument/2006/relationships/hyperlink" Target="mailto:mino.yuya.33u@st.kyoto-u.ac.jp" TargetMode="External"/><Relationship Id="rId20" Type="http://schemas.openxmlformats.org/officeDocument/2006/relationships/hyperlink" Target="mailto:marcos.dracos@cern.ch" TargetMode="External"/><Relationship Id="rId41" Type="http://schemas.openxmlformats.org/officeDocument/2006/relationships/hyperlink" Target="mailto:okugawa@epx.phys.tohoku.ac.jp" TargetMode="External"/><Relationship Id="rId1" Type="http://schemas.openxmlformats.org/officeDocument/2006/relationships/hyperlink" Target="mailto:katja.mankinen@cern.ch" TargetMode="External"/><Relationship Id="rId6" Type="http://schemas.openxmlformats.org/officeDocument/2006/relationships/hyperlink" Target="mailto:unok@icepp.s.u-tokyo.ac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1"/>
  <sheetViews>
    <sheetView tabSelected="1" workbookViewId="0">
      <selection activeCell="E40" sqref="E40"/>
    </sheetView>
    <sheetView tabSelected="1" topLeftCell="H152" workbookViewId="1"/>
  </sheetViews>
  <sheetFormatPr baseColWidth="10" defaultColWidth="8.83203125" defaultRowHeight="15" x14ac:dyDescent="0.2"/>
  <cols>
    <col min="2" max="2" width="60.5" customWidth="1"/>
    <col min="3" max="3" width="17.1640625" customWidth="1"/>
    <col min="4" max="5" width="9.33203125" customWidth="1"/>
    <col min="6" max="6" width="42.1640625" customWidth="1"/>
    <col min="7" max="7" width="21.33203125" customWidth="1"/>
    <col min="8" max="8" width="9.33203125" customWidth="1"/>
    <col min="9" max="9" width="12.83203125" style="4" customWidth="1"/>
    <col min="10" max="10" width="17.6640625" customWidth="1"/>
    <col min="11" max="11" width="18.1640625" customWidth="1"/>
    <col min="12" max="12" width="4.33203125" customWidth="1"/>
    <col min="13" max="13" width="4.5" customWidth="1"/>
  </cols>
  <sheetData>
    <row r="1" spans="1:14" s="1" customFormat="1" ht="21" x14ac:dyDescent="0.25">
      <c r="A1" s="1" t="s">
        <v>239</v>
      </c>
      <c r="I1" s="3"/>
    </row>
    <row r="3" spans="1:14" ht="16" x14ac:dyDescent="0.2">
      <c r="A3" s="5" t="s">
        <v>0</v>
      </c>
      <c r="B3" s="2" t="s">
        <v>1</v>
      </c>
      <c r="C3" s="2" t="s">
        <v>3</v>
      </c>
      <c r="D3" s="2" t="s">
        <v>4</v>
      </c>
      <c r="E3" s="2" t="s">
        <v>402</v>
      </c>
      <c r="F3" s="2" t="s">
        <v>5</v>
      </c>
      <c r="G3" s="2" t="s">
        <v>6</v>
      </c>
      <c r="H3" s="5" t="s">
        <v>241</v>
      </c>
      <c r="I3" s="5" t="s">
        <v>2</v>
      </c>
      <c r="J3" s="5" t="s">
        <v>252</v>
      </c>
      <c r="K3" s="2" t="s">
        <v>244</v>
      </c>
    </row>
    <row r="4" spans="1:14" x14ac:dyDescent="0.2">
      <c r="A4" s="4">
        <v>197</v>
      </c>
      <c r="B4" t="s">
        <v>66</v>
      </c>
      <c r="C4" t="s">
        <v>8</v>
      </c>
      <c r="D4" s="4" t="s">
        <v>384</v>
      </c>
      <c r="E4" s="4">
        <v>1</v>
      </c>
      <c r="F4" t="s">
        <v>58</v>
      </c>
      <c r="G4" t="s">
        <v>67</v>
      </c>
      <c r="H4" s="4" t="s">
        <v>242</v>
      </c>
      <c r="I4" s="6">
        <v>43616</v>
      </c>
      <c r="J4" t="s">
        <v>358</v>
      </c>
      <c r="K4" s="7" t="s">
        <v>383</v>
      </c>
    </row>
    <row r="5" spans="1:14" x14ac:dyDescent="0.2">
      <c r="A5" s="4">
        <v>198</v>
      </c>
      <c r="B5" t="s">
        <v>68</v>
      </c>
      <c r="C5" t="s">
        <v>8</v>
      </c>
      <c r="D5" s="4" t="s">
        <v>384</v>
      </c>
      <c r="E5" s="4">
        <f>E4+1</f>
        <v>2</v>
      </c>
      <c r="F5" t="s">
        <v>58</v>
      </c>
      <c r="G5" t="s">
        <v>67</v>
      </c>
      <c r="H5" s="4" t="s">
        <v>242</v>
      </c>
      <c r="I5" s="6">
        <v>43616</v>
      </c>
      <c r="J5" t="s">
        <v>359</v>
      </c>
      <c r="K5" s="7" t="s">
        <v>375</v>
      </c>
    </row>
    <row r="6" spans="1:14" x14ac:dyDescent="0.2">
      <c r="A6" s="4">
        <v>201</v>
      </c>
      <c r="B6" t="s">
        <v>70</v>
      </c>
      <c r="C6" t="s">
        <v>8</v>
      </c>
      <c r="D6" s="4" t="s">
        <v>384</v>
      </c>
      <c r="E6" s="4">
        <f t="shared" ref="E6:E69" si="0">E5+1</f>
        <v>3</v>
      </c>
      <c r="F6" t="s">
        <v>58</v>
      </c>
      <c r="G6" t="s">
        <v>67</v>
      </c>
      <c r="H6" s="4" t="s">
        <v>242</v>
      </c>
      <c r="I6" s="6">
        <v>43616</v>
      </c>
      <c r="J6" t="s">
        <v>360</v>
      </c>
      <c r="K6" s="7" t="s">
        <v>376</v>
      </c>
    </row>
    <row r="7" spans="1:14" x14ac:dyDescent="0.2">
      <c r="A7" s="4">
        <v>202</v>
      </c>
      <c r="B7" t="s">
        <v>71</v>
      </c>
      <c r="C7" t="s">
        <v>8</v>
      </c>
      <c r="D7" s="4" t="s">
        <v>384</v>
      </c>
      <c r="E7" s="4">
        <f t="shared" si="0"/>
        <v>4</v>
      </c>
      <c r="F7" t="s">
        <v>58</v>
      </c>
      <c r="G7" t="s">
        <v>67</v>
      </c>
      <c r="H7" s="4" t="s">
        <v>242</v>
      </c>
      <c r="I7" s="6">
        <v>43616</v>
      </c>
      <c r="J7" t="s">
        <v>361</v>
      </c>
      <c r="K7" s="7" t="s">
        <v>377</v>
      </c>
    </row>
    <row r="8" spans="1:14" x14ac:dyDescent="0.2">
      <c r="A8" s="4">
        <v>200</v>
      </c>
      <c r="B8" t="s">
        <v>69</v>
      </c>
      <c r="C8" t="s">
        <v>8</v>
      </c>
      <c r="D8" s="4" t="s">
        <v>384</v>
      </c>
      <c r="E8" s="4">
        <f t="shared" si="0"/>
        <v>5</v>
      </c>
      <c r="F8" t="s">
        <v>58</v>
      </c>
      <c r="G8" t="s">
        <v>67</v>
      </c>
      <c r="H8" s="4" t="s">
        <v>242</v>
      </c>
      <c r="I8" s="6">
        <v>43633</v>
      </c>
      <c r="J8" t="s">
        <v>388</v>
      </c>
      <c r="K8" s="7" t="s">
        <v>389</v>
      </c>
    </row>
    <row r="9" spans="1:14" x14ac:dyDescent="0.2">
      <c r="A9" s="4">
        <v>357</v>
      </c>
      <c r="B9" t="s">
        <v>207</v>
      </c>
      <c r="C9" t="s">
        <v>8</v>
      </c>
      <c r="D9" s="4" t="s">
        <v>384</v>
      </c>
      <c r="E9" s="4">
        <f t="shared" si="0"/>
        <v>6</v>
      </c>
      <c r="F9" t="s">
        <v>58</v>
      </c>
      <c r="G9" t="s">
        <v>203</v>
      </c>
      <c r="H9" s="4" t="s">
        <v>242</v>
      </c>
      <c r="I9" s="6">
        <v>43622</v>
      </c>
      <c r="J9" t="s">
        <v>371</v>
      </c>
      <c r="K9" t="s">
        <v>372</v>
      </c>
    </row>
    <row r="10" spans="1:14" x14ac:dyDescent="0.2">
      <c r="A10" s="4">
        <v>358</v>
      </c>
      <c r="B10" t="s">
        <v>208</v>
      </c>
      <c r="C10" t="s">
        <v>8</v>
      </c>
      <c r="D10" s="4" t="s">
        <v>384</v>
      </c>
      <c r="E10" s="4">
        <f t="shared" si="0"/>
        <v>7</v>
      </c>
      <c r="F10" t="s">
        <v>58</v>
      </c>
      <c r="G10" t="s">
        <v>203</v>
      </c>
      <c r="H10" s="4" t="s">
        <v>242</v>
      </c>
      <c r="I10" s="6">
        <v>43607</v>
      </c>
      <c r="J10" t="s">
        <v>261</v>
      </c>
      <c r="K10" s="7" t="s">
        <v>262</v>
      </c>
    </row>
    <row r="11" spans="1:14" x14ac:dyDescent="0.2">
      <c r="A11" s="4">
        <v>353</v>
      </c>
      <c r="B11" t="s">
        <v>205</v>
      </c>
      <c r="C11" t="s">
        <v>8</v>
      </c>
      <c r="D11" s="4" t="s">
        <v>384</v>
      </c>
      <c r="E11" s="4">
        <f t="shared" si="0"/>
        <v>8</v>
      </c>
      <c r="F11" t="s">
        <v>58</v>
      </c>
      <c r="G11" t="s">
        <v>203</v>
      </c>
      <c r="H11" s="4" t="s">
        <v>242</v>
      </c>
      <c r="I11" s="6">
        <v>43629</v>
      </c>
      <c r="J11" t="s">
        <v>395</v>
      </c>
      <c r="K11" s="7" t="s">
        <v>394</v>
      </c>
    </row>
    <row r="12" spans="1:14" x14ac:dyDescent="0.2">
      <c r="A12" s="4">
        <v>356</v>
      </c>
      <c r="B12" t="s">
        <v>206</v>
      </c>
      <c r="C12" t="s">
        <v>8</v>
      </c>
      <c r="D12" s="4" t="s">
        <v>384</v>
      </c>
      <c r="E12" s="4">
        <f t="shared" si="0"/>
        <v>9</v>
      </c>
      <c r="F12" t="s">
        <v>58</v>
      </c>
      <c r="G12" t="s">
        <v>203</v>
      </c>
      <c r="H12" s="4" t="s">
        <v>242</v>
      </c>
      <c r="I12" s="6">
        <v>43629</v>
      </c>
      <c r="J12" t="s">
        <v>392</v>
      </c>
      <c r="K12" s="7" t="s">
        <v>393</v>
      </c>
    </row>
    <row r="13" spans="1:14" x14ac:dyDescent="0.2">
      <c r="A13" s="4">
        <v>267</v>
      </c>
      <c r="B13" t="s">
        <v>142</v>
      </c>
      <c r="C13" t="s">
        <v>8</v>
      </c>
      <c r="D13" s="4" t="s">
        <v>384</v>
      </c>
      <c r="E13" s="4">
        <f t="shared" si="0"/>
        <v>10</v>
      </c>
      <c r="F13" t="s">
        <v>58</v>
      </c>
      <c r="G13" t="s">
        <v>143</v>
      </c>
      <c r="H13" s="4" t="s">
        <v>242</v>
      </c>
      <c r="I13" s="6">
        <v>43616</v>
      </c>
      <c r="J13" t="s">
        <v>345</v>
      </c>
      <c r="K13" s="7" t="s">
        <v>346</v>
      </c>
    </row>
    <row r="14" spans="1:14" x14ac:dyDescent="0.2">
      <c r="A14" s="4">
        <v>271</v>
      </c>
      <c r="B14" t="s">
        <v>147</v>
      </c>
      <c r="C14" t="s">
        <v>8</v>
      </c>
      <c r="D14" s="4" t="s">
        <v>384</v>
      </c>
      <c r="E14" s="4">
        <f t="shared" si="0"/>
        <v>11</v>
      </c>
      <c r="F14" t="s">
        <v>58</v>
      </c>
      <c r="G14" t="s">
        <v>143</v>
      </c>
      <c r="H14" s="4" t="s">
        <v>242</v>
      </c>
      <c r="I14" s="6">
        <v>43620</v>
      </c>
      <c r="J14" t="s">
        <v>366</v>
      </c>
      <c r="K14" s="7" t="s">
        <v>365</v>
      </c>
    </row>
    <row r="15" spans="1:14" x14ac:dyDescent="0.2">
      <c r="A15" s="4">
        <v>272</v>
      </c>
      <c r="B15" t="s">
        <v>148</v>
      </c>
      <c r="C15" t="s">
        <v>8</v>
      </c>
      <c r="D15" s="4" t="s">
        <v>384</v>
      </c>
      <c r="E15" s="4">
        <f t="shared" si="0"/>
        <v>12</v>
      </c>
      <c r="F15" t="s">
        <v>58</v>
      </c>
      <c r="G15" t="s">
        <v>143</v>
      </c>
      <c r="H15" s="4" t="s">
        <v>242</v>
      </c>
      <c r="I15" s="6">
        <v>43620</v>
      </c>
      <c r="J15" t="s">
        <v>368</v>
      </c>
      <c r="K15" s="7" t="s">
        <v>367</v>
      </c>
      <c r="N15" t="s">
        <v>397</v>
      </c>
    </row>
    <row r="16" spans="1:14" x14ac:dyDescent="0.2">
      <c r="A16" s="4">
        <v>443</v>
      </c>
      <c r="B16" t="s">
        <v>370</v>
      </c>
      <c r="C16" t="s">
        <v>8</v>
      </c>
      <c r="D16" s="4" t="s">
        <v>384</v>
      </c>
      <c r="E16" s="4">
        <f t="shared" si="0"/>
        <v>13</v>
      </c>
      <c r="F16" t="s">
        <v>58</v>
      </c>
      <c r="G16" t="s">
        <v>143</v>
      </c>
      <c r="H16" s="4" t="s">
        <v>242</v>
      </c>
      <c r="I16" s="6">
        <v>43623</v>
      </c>
      <c r="J16" t="s">
        <v>374</v>
      </c>
      <c r="K16" s="7" t="s">
        <v>373</v>
      </c>
    </row>
    <row r="17" spans="1:14" x14ac:dyDescent="0.2">
      <c r="A17" s="4">
        <v>273</v>
      </c>
      <c r="B17" t="s">
        <v>149</v>
      </c>
      <c r="C17" t="s">
        <v>8</v>
      </c>
      <c r="D17" s="4" t="s">
        <v>384</v>
      </c>
      <c r="E17" s="4">
        <f t="shared" si="0"/>
        <v>14</v>
      </c>
      <c r="F17" t="s">
        <v>58</v>
      </c>
      <c r="G17" t="s">
        <v>143</v>
      </c>
      <c r="H17" s="4" t="s">
        <v>242</v>
      </c>
      <c r="I17" s="6">
        <v>43604</v>
      </c>
      <c r="J17" t="s">
        <v>368</v>
      </c>
      <c r="K17" s="7" t="s">
        <v>367</v>
      </c>
      <c r="N17" t="s">
        <v>403</v>
      </c>
    </row>
    <row r="18" spans="1:14" x14ac:dyDescent="0.2">
      <c r="A18" s="4">
        <v>189</v>
      </c>
      <c r="B18" t="s">
        <v>53</v>
      </c>
      <c r="C18" t="s">
        <v>8</v>
      </c>
      <c r="D18" s="4" t="s">
        <v>384</v>
      </c>
      <c r="E18" s="4">
        <f t="shared" si="0"/>
        <v>15</v>
      </c>
      <c r="F18" s="22" t="s">
        <v>58</v>
      </c>
      <c r="G18" t="s">
        <v>54</v>
      </c>
      <c r="H18" s="4" t="s">
        <v>242</v>
      </c>
      <c r="I18" s="6">
        <v>43602</v>
      </c>
      <c r="J18" t="s">
        <v>54</v>
      </c>
      <c r="K18" s="7" t="s">
        <v>283</v>
      </c>
    </row>
    <row r="19" spans="1:14" x14ac:dyDescent="0.2">
      <c r="A19" s="4">
        <v>318</v>
      </c>
      <c r="B19" t="s">
        <v>176</v>
      </c>
      <c r="C19" t="s">
        <v>8</v>
      </c>
      <c r="D19" s="4" t="s">
        <v>384</v>
      </c>
      <c r="E19" s="4">
        <f t="shared" si="0"/>
        <v>16</v>
      </c>
      <c r="F19" t="s">
        <v>58</v>
      </c>
      <c r="G19" t="s">
        <v>177</v>
      </c>
      <c r="H19" s="4" t="s">
        <v>242</v>
      </c>
      <c r="I19" s="6">
        <v>43633</v>
      </c>
      <c r="J19" t="s">
        <v>398</v>
      </c>
      <c r="K19" s="7" t="s">
        <v>399</v>
      </c>
      <c r="N19" t="s">
        <v>400</v>
      </c>
    </row>
    <row r="20" spans="1:14" x14ac:dyDescent="0.2">
      <c r="A20" s="4">
        <v>319</v>
      </c>
      <c r="B20" t="s">
        <v>178</v>
      </c>
      <c r="C20" t="s">
        <v>8</v>
      </c>
      <c r="D20" s="4" t="s">
        <v>384</v>
      </c>
      <c r="E20" s="4">
        <f t="shared" si="0"/>
        <v>17</v>
      </c>
      <c r="F20" t="s">
        <v>58</v>
      </c>
      <c r="G20" t="s">
        <v>177</v>
      </c>
      <c r="H20" s="4" t="s">
        <v>242</v>
      </c>
      <c r="I20" s="6">
        <v>43633</v>
      </c>
      <c r="J20" t="s">
        <v>398</v>
      </c>
      <c r="K20" s="7" t="s">
        <v>399</v>
      </c>
      <c r="N20" t="s">
        <v>401</v>
      </c>
    </row>
    <row r="21" spans="1:14" x14ac:dyDescent="0.2">
      <c r="A21" s="4">
        <v>330</v>
      </c>
      <c r="B21" t="s">
        <v>186</v>
      </c>
      <c r="C21" t="s">
        <v>8</v>
      </c>
      <c r="D21" s="4" t="s">
        <v>384</v>
      </c>
      <c r="E21" s="4">
        <f t="shared" si="0"/>
        <v>18</v>
      </c>
      <c r="F21" t="s">
        <v>58</v>
      </c>
      <c r="G21" t="s">
        <v>187</v>
      </c>
      <c r="H21" s="4" t="s">
        <v>242</v>
      </c>
      <c r="I21" s="6">
        <v>43605</v>
      </c>
      <c r="J21" t="s">
        <v>289</v>
      </c>
      <c r="K21" s="7" t="s">
        <v>288</v>
      </c>
    </row>
    <row r="22" spans="1:14" x14ac:dyDescent="0.2">
      <c r="A22" s="4">
        <v>203</v>
      </c>
      <c r="B22" t="s">
        <v>72</v>
      </c>
      <c r="C22" t="s">
        <v>8</v>
      </c>
      <c r="D22" s="4" t="s">
        <v>384</v>
      </c>
      <c r="E22" s="4">
        <f t="shared" si="0"/>
        <v>19</v>
      </c>
      <c r="F22" t="s">
        <v>58</v>
      </c>
      <c r="G22" t="s">
        <v>73</v>
      </c>
      <c r="H22" s="4" t="s">
        <v>242</v>
      </c>
      <c r="I22" s="6">
        <v>43615</v>
      </c>
      <c r="J22" t="s">
        <v>73</v>
      </c>
      <c r="K22" s="7" t="s">
        <v>324</v>
      </c>
    </row>
    <row r="23" spans="1:14" x14ac:dyDescent="0.2">
      <c r="A23" s="4">
        <v>219</v>
      </c>
      <c r="B23" t="s">
        <v>91</v>
      </c>
      <c r="C23" t="s">
        <v>8</v>
      </c>
      <c r="D23" s="4" t="s">
        <v>384</v>
      </c>
      <c r="E23" s="4">
        <f t="shared" si="0"/>
        <v>20</v>
      </c>
      <c r="F23" s="22" t="s">
        <v>58</v>
      </c>
      <c r="G23" t="s">
        <v>92</v>
      </c>
      <c r="H23" s="4" t="s">
        <v>242</v>
      </c>
      <c r="I23" s="6">
        <v>43616</v>
      </c>
      <c r="J23" t="s">
        <v>349</v>
      </c>
      <c r="K23" t="s">
        <v>333</v>
      </c>
    </row>
    <row r="24" spans="1:14" x14ac:dyDescent="0.2">
      <c r="A24" s="4">
        <v>316</v>
      </c>
      <c r="B24" t="s">
        <v>174</v>
      </c>
      <c r="C24" t="s">
        <v>8</v>
      </c>
      <c r="D24" s="4" t="s">
        <v>384</v>
      </c>
      <c r="E24" s="4">
        <f t="shared" si="0"/>
        <v>21</v>
      </c>
      <c r="F24" t="s">
        <v>58</v>
      </c>
      <c r="G24" t="s">
        <v>175</v>
      </c>
      <c r="H24" s="4" t="s">
        <v>242</v>
      </c>
      <c r="I24" s="6">
        <v>43616</v>
      </c>
      <c r="J24" t="s">
        <v>362</v>
      </c>
      <c r="K24" t="s">
        <v>363</v>
      </c>
    </row>
    <row r="25" spans="1:14" x14ac:dyDescent="0.2">
      <c r="A25" s="4">
        <v>191</v>
      </c>
      <c r="B25" t="s">
        <v>57</v>
      </c>
      <c r="C25" t="s">
        <v>8</v>
      </c>
      <c r="D25" s="4" t="s">
        <v>384</v>
      </c>
      <c r="E25" s="4">
        <f t="shared" si="0"/>
        <v>22</v>
      </c>
      <c r="F25" t="s">
        <v>58</v>
      </c>
      <c r="G25" t="s">
        <v>59</v>
      </c>
      <c r="H25" s="4" t="s">
        <v>242</v>
      </c>
      <c r="I25" s="6">
        <v>43616</v>
      </c>
      <c r="J25" t="s">
        <v>353</v>
      </c>
      <c r="K25" s="7" t="s">
        <v>378</v>
      </c>
    </row>
    <row r="26" spans="1:14" x14ac:dyDescent="0.2">
      <c r="A26" s="4">
        <v>192</v>
      </c>
      <c r="B26" t="s">
        <v>60</v>
      </c>
      <c r="C26" t="s">
        <v>8</v>
      </c>
      <c r="D26" s="4" t="s">
        <v>384</v>
      </c>
      <c r="E26" s="4">
        <f t="shared" si="0"/>
        <v>23</v>
      </c>
      <c r="F26" t="s">
        <v>58</v>
      </c>
      <c r="G26" t="s">
        <v>59</v>
      </c>
      <c r="H26" s="4" t="s">
        <v>242</v>
      </c>
      <c r="I26" s="6">
        <v>43616</v>
      </c>
      <c r="J26" t="s">
        <v>354</v>
      </c>
      <c r="K26" s="7" t="s">
        <v>379</v>
      </c>
    </row>
    <row r="27" spans="1:14" x14ac:dyDescent="0.2">
      <c r="A27" s="4">
        <v>193</v>
      </c>
      <c r="B27" t="s">
        <v>61</v>
      </c>
      <c r="C27" t="s">
        <v>8</v>
      </c>
      <c r="D27" s="4" t="s">
        <v>384</v>
      </c>
      <c r="E27" s="4">
        <f t="shared" si="0"/>
        <v>24</v>
      </c>
      <c r="F27" t="s">
        <v>58</v>
      </c>
      <c r="G27" t="s">
        <v>59</v>
      </c>
      <c r="H27" s="4" t="s">
        <v>242</v>
      </c>
      <c r="I27" s="6">
        <v>43616</v>
      </c>
      <c r="J27" t="s">
        <v>355</v>
      </c>
      <c r="K27" t="s">
        <v>380</v>
      </c>
    </row>
    <row r="28" spans="1:14" x14ac:dyDescent="0.2">
      <c r="A28" s="4">
        <v>194</v>
      </c>
      <c r="B28" t="s">
        <v>62</v>
      </c>
      <c r="C28" t="s">
        <v>8</v>
      </c>
      <c r="D28" s="4" t="s">
        <v>384</v>
      </c>
      <c r="E28" s="4">
        <f t="shared" si="0"/>
        <v>25</v>
      </c>
      <c r="F28" t="s">
        <v>58</v>
      </c>
      <c r="G28" t="s">
        <v>59</v>
      </c>
      <c r="H28" s="4" t="s">
        <v>242</v>
      </c>
      <c r="I28" s="6">
        <v>43616</v>
      </c>
      <c r="J28" t="s">
        <v>356</v>
      </c>
      <c r="K28" s="7" t="s">
        <v>381</v>
      </c>
    </row>
    <row r="29" spans="1:14" x14ac:dyDescent="0.2">
      <c r="A29" s="4">
        <v>195</v>
      </c>
      <c r="B29" t="s">
        <v>63</v>
      </c>
      <c r="C29" t="s">
        <v>8</v>
      </c>
      <c r="D29" s="4" t="s">
        <v>384</v>
      </c>
      <c r="E29" s="4">
        <f t="shared" si="0"/>
        <v>26</v>
      </c>
      <c r="F29" t="s">
        <v>58</v>
      </c>
      <c r="G29" t="s">
        <v>59</v>
      </c>
      <c r="H29" s="4" t="s">
        <v>242</v>
      </c>
      <c r="I29" s="6">
        <v>43616</v>
      </c>
      <c r="J29" t="s">
        <v>357</v>
      </c>
      <c r="K29" s="7" t="s">
        <v>382</v>
      </c>
    </row>
    <row r="30" spans="1:14" x14ac:dyDescent="0.2">
      <c r="A30" s="4">
        <v>277</v>
      </c>
      <c r="B30" t="s">
        <v>150</v>
      </c>
      <c r="C30" t="s">
        <v>8</v>
      </c>
      <c r="D30" s="4" t="s">
        <v>384</v>
      </c>
      <c r="E30" s="4">
        <f t="shared" si="0"/>
        <v>27</v>
      </c>
      <c r="F30" t="s">
        <v>33</v>
      </c>
      <c r="G30" t="s">
        <v>143</v>
      </c>
      <c r="H30" s="4" t="s">
        <v>242</v>
      </c>
      <c r="I30" s="6">
        <v>43606</v>
      </c>
      <c r="J30" t="s">
        <v>295</v>
      </c>
      <c r="K30" s="7" t="s">
        <v>293</v>
      </c>
    </row>
    <row r="31" spans="1:14" x14ac:dyDescent="0.2">
      <c r="A31" s="4">
        <v>303</v>
      </c>
      <c r="B31" t="s">
        <v>166</v>
      </c>
      <c r="C31" t="s">
        <v>8</v>
      </c>
      <c r="D31" s="4" t="s">
        <v>384</v>
      </c>
      <c r="E31" s="4">
        <f t="shared" si="0"/>
        <v>28</v>
      </c>
      <c r="F31" t="s">
        <v>33</v>
      </c>
      <c r="G31" t="s">
        <v>143</v>
      </c>
      <c r="H31" s="4" t="s">
        <v>242</v>
      </c>
      <c r="I31" s="6">
        <v>43605</v>
      </c>
      <c r="J31" t="s">
        <v>291</v>
      </c>
      <c r="K31" s="7" t="s">
        <v>290</v>
      </c>
    </row>
    <row r="32" spans="1:14" x14ac:dyDescent="0.2">
      <c r="A32" s="4">
        <v>175</v>
      </c>
      <c r="B32" t="s">
        <v>32</v>
      </c>
      <c r="C32" t="s">
        <v>8</v>
      </c>
      <c r="D32" s="4" t="s">
        <v>384</v>
      </c>
      <c r="E32" s="4">
        <f t="shared" si="0"/>
        <v>29</v>
      </c>
      <c r="F32" t="s">
        <v>33</v>
      </c>
      <c r="G32" t="s">
        <v>34</v>
      </c>
      <c r="H32" s="4" t="s">
        <v>242</v>
      </c>
      <c r="I32" s="6">
        <v>43615</v>
      </c>
      <c r="J32" t="s">
        <v>34</v>
      </c>
      <c r="K32" t="s">
        <v>337</v>
      </c>
    </row>
    <row r="33" spans="1:11" x14ac:dyDescent="0.2">
      <c r="A33" s="4">
        <v>178</v>
      </c>
      <c r="B33" t="s">
        <v>37</v>
      </c>
      <c r="C33" t="s">
        <v>8</v>
      </c>
      <c r="D33" s="4" t="s">
        <v>384</v>
      </c>
      <c r="E33" s="4">
        <f t="shared" si="0"/>
        <v>30</v>
      </c>
      <c r="F33" s="22" t="s">
        <v>107</v>
      </c>
      <c r="G33" t="s">
        <v>38</v>
      </c>
      <c r="H33" s="4" t="s">
        <v>242</v>
      </c>
      <c r="I33" s="6">
        <v>43599</v>
      </c>
      <c r="J33" t="s">
        <v>284</v>
      </c>
      <c r="K33" s="7" t="s">
        <v>281</v>
      </c>
    </row>
    <row r="34" spans="1:11" x14ac:dyDescent="0.2">
      <c r="A34" s="4">
        <v>179</v>
      </c>
      <c r="B34" t="s">
        <v>39</v>
      </c>
      <c r="C34" t="s">
        <v>8</v>
      </c>
      <c r="D34" s="4" t="s">
        <v>384</v>
      </c>
      <c r="E34" s="4">
        <f t="shared" si="0"/>
        <v>31</v>
      </c>
      <c r="F34" t="s">
        <v>28</v>
      </c>
      <c r="G34" t="s">
        <v>40</v>
      </c>
      <c r="H34" s="4" t="s">
        <v>242</v>
      </c>
      <c r="I34" s="6">
        <v>43615</v>
      </c>
      <c r="J34" t="s">
        <v>73</v>
      </c>
      <c r="K34" s="7" t="s">
        <v>324</v>
      </c>
    </row>
    <row r="35" spans="1:11" x14ac:dyDescent="0.2">
      <c r="A35" s="4">
        <v>343</v>
      </c>
      <c r="B35" t="s">
        <v>198</v>
      </c>
      <c r="C35" t="s">
        <v>8</v>
      </c>
      <c r="D35" s="4" t="s">
        <v>384</v>
      </c>
      <c r="E35" s="4">
        <f t="shared" si="0"/>
        <v>32</v>
      </c>
      <c r="F35" t="s">
        <v>28</v>
      </c>
      <c r="G35" t="s">
        <v>199</v>
      </c>
      <c r="H35" s="4" t="s">
        <v>242</v>
      </c>
      <c r="I35" s="6">
        <v>43616</v>
      </c>
      <c r="J35" t="s">
        <v>199</v>
      </c>
      <c r="K35" t="s">
        <v>329</v>
      </c>
    </row>
    <row r="36" spans="1:11" x14ac:dyDescent="0.2">
      <c r="A36" s="4">
        <v>182</v>
      </c>
      <c r="B36" t="s">
        <v>45</v>
      </c>
      <c r="C36" t="s">
        <v>8</v>
      </c>
      <c r="D36" s="4" t="s">
        <v>384</v>
      </c>
      <c r="E36" s="4">
        <f t="shared" si="0"/>
        <v>33</v>
      </c>
      <c r="F36" t="s">
        <v>28</v>
      </c>
      <c r="G36" t="s">
        <v>46</v>
      </c>
      <c r="H36" s="4" t="s">
        <v>242</v>
      </c>
      <c r="I36" s="6">
        <v>43616</v>
      </c>
      <c r="J36" t="s">
        <v>46</v>
      </c>
      <c r="K36" t="s">
        <v>331</v>
      </c>
    </row>
    <row r="37" spans="1:11" x14ac:dyDescent="0.2">
      <c r="A37" s="4">
        <v>171</v>
      </c>
      <c r="B37" t="s">
        <v>27</v>
      </c>
      <c r="C37" t="s">
        <v>8</v>
      </c>
      <c r="D37" s="4" t="s">
        <v>384</v>
      </c>
      <c r="E37" s="4">
        <f t="shared" si="0"/>
        <v>34</v>
      </c>
      <c r="F37" t="s">
        <v>28</v>
      </c>
      <c r="G37" t="s">
        <v>29</v>
      </c>
      <c r="H37" s="4" t="s">
        <v>242</v>
      </c>
      <c r="I37" s="6">
        <v>43600</v>
      </c>
      <c r="J37" t="s">
        <v>280</v>
      </c>
      <c r="K37" s="7" t="s">
        <v>279</v>
      </c>
    </row>
    <row r="38" spans="1:11" x14ac:dyDescent="0.2">
      <c r="A38" s="4">
        <v>283</v>
      </c>
      <c r="B38" t="s">
        <v>151</v>
      </c>
      <c r="C38" t="s">
        <v>8</v>
      </c>
      <c r="D38" s="4" t="s">
        <v>384</v>
      </c>
      <c r="E38" s="4">
        <f t="shared" si="0"/>
        <v>35</v>
      </c>
      <c r="F38" t="s">
        <v>28</v>
      </c>
      <c r="G38" t="s">
        <v>152</v>
      </c>
      <c r="H38" s="4" t="s">
        <v>242</v>
      </c>
      <c r="I38" s="6">
        <v>43596</v>
      </c>
      <c r="J38" t="s">
        <v>152</v>
      </c>
      <c r="K38" t="s">
        <v>240</v>
      </c>
    </row>
    <row r="39" spans="1:11" x14ac:dyDescent="0.2">
      <c r="A39" s="4">
        <v>365</v>
      </c>
      <c r="B39" t="s">
        <v>214</v>
      </c>
      <c r="C39" t="s">
        <v>8</v>
      </c>
      <c r="D39" s="4" t="s">
        <v>385</v>
      </c>
      <c r="E39" s="4">
        <v>1</v>
      </c>
      <c r="F39" t="s">
        <v>19</v>
      </c>
      <c r="G39" t="s">
        <v>203</v>
      </c>
      <c r="H39" s="4" t="s">
        <v>242</v>
      </c>
      <c r="I39" s="6">
        <v>43607</v>
      </c>
      <c r="J39" t="s">
        <v>259</v>
      </c>
      <c r="K39" s="7" t="s">
        <v>260</v>
      </c>
    </row>
    <row r="40" spans="1:11" x14ac:dyDescent="0.2">
      <c r="A40" s="4">
        <v>367</v>
      </c>
      <c r="B40" t="s">
        <v>215</v>
      </c>
      <c r="C40" t="s">
        <v>8</v>
      </c>
      <c r="D40" s="4" t="s">
        <v>385</v>
      </c>
      <c r="E40" s="4">
        <f t="shared" si="0"/>
        <v>2</v>
      </c>
      <c r="F40" t="s">
        <v>19</v>
      </c>
      <c r="G40" t="s">
        <v>203</v>
      </c>
      <c r="H40" s="4" t="s">
        <v>242</v>
      </c>
      <c r="I40" s="6">
        <v>43607</v>
      </c>
      <c r="J40" t="s">
        <v>256</v>
      </c>
      <c r="K40" s="7" t="s">
        <v>255</v>
      </c>
    </row>
    <row r="41" spans="1:11" x14ac:dyDescent="0.2">
      <c r="A41" s="4">
        <v>370</v>
      </c>
      <c r="B41" t="s">
        <v>218</v>
      </c>
      <c r="C41" t="s">
        <v>8</v>
      </c>
      <c r="D41" s="4" t="s">
        <v>385</v>
      </c>
      <c r="E41" s="4">
        <f t="shared" si="0"/>
        <v>3</v>
      </c>
      <c r="F41" t="s">
        <v>19</v>
      </c>
      <c r="G41" t="s">
        <v>203</v>
      </c>
      <c r="H41" s="24" t="s">
        <v>242</v>
      </c>
      <c r="I41" s="6">
        <v>43607</v>
      </c>
      <c r="J41" t="s">
        <v>257</v>
      </c>
      <c r="K41" s="7" t="s">
        <v>258</v>
      </c>
    </row>
    <row r="42" spans="1:11" x14ac:dyDescent="0.2">
      <c r="A42" s="4">
        <v>374</v>
      </c>
      <c r="B42" t="s">
        <v>219</v>
      </c>
      <c r="C42" t="s">
        <v>8</v>
      </c>
      <c r="D42" s="4" t="s">
        <v>385</v>
      </c>
      <c r="E42" s="4">
        <f t="shared" si="0"/>
        <v>4</v>
      </c>
      <c r="F42" t="s">
        <v>19</v>
      </c>
      <c r="G42" t="s">
        <v>203</v>
      </c>
      <c r="H42" s="4" t="s">
        <v>242</v>
      </c>
      <c r="I42" s="6">
        <v>43607</v>
      </c>
      <c r="J42" t="s">
        <v>263</v>
      </c>
      <c r="K42" s="7" t="s">
        <v>264</v>
      </c>
    </row>
    <row r="43" spans="1:11" x14ac:dyDescent="0.2">
      <c r="A43" s="4">
        <v>442</v>
      </c>
      <c r="B43" t="s">
        <v>312</v>
      </c>
      <c r="C43" t="s">
        <v>8</v>
      </c>
      <c r="D43" s="4" t="s">
        <v>385</v>
      </c>
      <c r="E43" s="4">
        <f t="shared" si="0"/>
        <v>5</v>
      </c>
      <c r="F43" t="s">
        <v>19</v>
      </c>
      <c r="G43" t="s">
        <v>203</v>
      </c>
      <c r="H43" s="4" t="s">
        <v>242</v>
      </c>
      <c r="I43" s="6">
        <v>43615</v>
      </c>
      <c r="J43" t="s">
        <v>314</v>
      </c>
      <c r="K43" s="7" t="s">
        <v>313</v>
      </c>
    </row>
    <row r="44" spans="1:11" x14ac:dyDescent="0.2">
      <c r="A44" s="4">
        <v>276</v>
      </c>
      <c r="B44" t="s">
        <v>85</v>
      </c>
      <c r="C44" t="s">
        <v>8</v>
      </c>
      <c r="D44" s="4" t="s">
        <v>385</v>
      </c>
      <c r="E44" s="4">
        <f t="shared" si="0"/>
        <v>6</v>
      </c>
      <c r="F44" t="s">
        <v>19</v>
      </c>
      <c r="G44" t="s">
        <v>143</v>
      </c>
      <c r="H44" s="4" t="s">
        <v>242</v>
      </c>
      <c r="I44" s="6">
        <v>43600</v>
      </c>
      <c r="J44" t="s">
        <v>294</v>
      </c>
      <c r="K44" s="7" t="s">
        <v>292</v>
      </c>
    </row>
    <row r="45" spans="1:11" x14ac:dyDescent="0.2">
      <c r="A45" s="4">
        <v>162</v>
      </c>
      <c r="B45" t="s">
        <v>18</v>
      </c>
      <c r="C45" t="s">
        <v>8</v>
      </c>
      <c r="D45" s="4" t="s">
        <v>385</v>
      </c>
      <c r="E45" s="4">
        <f t="shared" si="0"/>
        <v>7</v>
      </c>
      <c r="F45" t="s">
        <v>19</v>
      </c>
      <c r="G45" t="s">
        <v>17</v>
      </c>
      <c r="H45" s="4" t="s">
        <v>242</v>
      </c>
      <c r="I45" s="6">
        <v>43601</v>
      </c>
      <c r="J45" t="s">
        <v>17</v>
      </c>
      <c r="K45" t="s">
        <v>249</v>
      </c>
    </row>
    <row r="46" spans="1:11" x14ac:dyDescent="0.2">
      <c r="A46" s="4">
        <v>391</v>
      </c>
      <c r="B46" t="s">
        <v>233</v>
      </c>
      <c r="C46" t="s">
        <v>8</v>
      </c>
      <c r="D46" s="4" t="s">
        <v>385</v>
      </c>
      <c r="E46" s="4">
        <f t="shared" si="0"/>
        <v>8</v>
      </c>
      <c r="F46" t="s">
        <v>19</v>
      </c>
      <c r="G46" t="s">
        <v>234</v>
      </c>
      <c r="H46" s="4" t="s">
        <v>242</v>
      </c>
      <c r="I46" s="6">
        <v>43600</v>
      </c>
      <c r="J46" s="7" t="s">
        <v>320</v>
      </c>
      <c r="K46" s="7" t="s">
        <v>319</v>
      </c>
    </row>
    <row r="47" spans="1:11" x14ac:dyDescent="0.2">
      <c r="A47" s="4">
        <v>392</v>
      </c>
      <c r="B47" t="s">
        <v>235</v>
      </c>
      <c r="C47" t="s">
        <v>8</v>
      </c>
      <c r="D47" s="4" t="s">
        <v>385</v>
      </c>
      <c r="E47" s="4">
        <f t="shared" si="0"/>
        <v>9</v>
      </c>
      <c r="F47" t="s">
        <v>19</v>
      </c>
      <c r="G47" t="s">
        <v>234</v>
      </c>
      <c r="H47" s="4" t="s">
        <v>242</v>
      </c>
      <c r="I47" s="6">
        <v>43600</v>
      </c>
      <c r="J47" s="7" t="s">
        <v>318</v>
      </c>
      <c r="K47" s="7" t="s">
        <v>317</v>
      </c>
    </row>
    <row r="48" spans="1:11" x14ac:dyDescent="0.2">
      <c r="A48" s="4">
        <v>393</v>
      </c>
      <c r="B48" t="s">
        <v>236</v>
      </c>
      <c r="C48" t="s">
        <v>8</v>
      </c>
      <c r="D48" s="4" t="s">
        <v>385</v>
      </c>
      <c r="E48" s="4">
        <f t="shared" si="0"/>
        <v>10</v>
      </c>
      <c r="F48" t="s">
        <v>19</v>
      </c>
      <c r="G48" t="s">
        <v>234</v>
      </c>
      <c r="H48" s="4" t="s">
        <v>242</v>
      </c>
      <c r="I48" s="6">
        <v>43600</v>
      </c>
      <c r="J48" s="7" t="s">
        <v>315</v>
      </c>
      <c r="K48" s="7" t="s">
        <v>316</v>
      </c>
    </row>
    <row r="49" spans="1:14" x14ac:dyDescent="0.2">
      <c r="A49" s="4">
        <v>241</v>
      </c>
      <c r="B49" t="s">
        <v>121</v>
      </c>
      <c r="C49" t="s">
        <v>8</v>
      </c>
      <c r="D49" s="4" t="s">
        <v>385</v>
      </c>
      <c r="E49" s="4">
        <f t="shared" si="0"/>
        <v>11</v>
      </c>
      <c r="F49" t="s">
        <v>19</v>
      </c>
      <c r="G49" t="s">
        <v>122</v>
      </c>
      <c r="H49" s="4" t="s">
        <v>242</v>
      </c>
      <c r="I49" s="6">
        <v>43607</v>
      </c>
      <c r="J49" t="s">
        <v>251</v>
      </c>
      <c r="K49" s="7" t="s">
        <v>250</v>
      </c>
    </row>
    <row r="50" spans="1:14" x14ac:dyDescent="0.2">
      <c r="A50" s="4">
        <v>265</v>
      </c>
      <c r="B50" t="s">
        <v>140</v>
      </c>
      <c r="C50" t="s">
        <v>8</v>
      </c>
      <c r="D50" s="4" t="s">
        <v>385</v>
      </c>
      <c r="E50" s="4">
        <f t="shared" si="0"/>
        <v>12</v>
      </c>
      <c r="F50" t="s">
        <v>19</v>
      </c>
      <c r="G50" t="s">
        <v>141</v>
      </c>
      <c r="H50" s="4" t="s">
        <v>242</v>
      </c>
      <c r="I50" s="6">
        <v>43616</v>
      </c>
      <c r="J50" t="s">
        <v>350</v>
      </c>
      <c r="K50" t="s">
        <v>332</v>
      </c>
    </row>
    <row r="51" spans="1:14" x14ac:dyDescent="0.2">
      <c r="A51" s="4">
        <v>190</v>
      </c>
      <c r="B51" t="s">
        <v>55</v>
      </c>
      <c r="C51" t="s">
        <v>8</v>
      </c>
      <c r="D51" s="4" t="s">
        <v>385</v>
      </c>
      <c r="E51" s="4">
        <f t="shared" si="0"/>
        <v>13</v>
      </c>
      <c r="F51" t="s">
        <v>19</v>
      </c>
      <c r="G51" t="s">
        <v>56</v>
      </c>
      <c r="H51" s="4" t="s">
        <v>242</v>
      </c>
      <c r="I51" s="6">
        <v>43616</v>
      </c>
      <c r="J51" t="s">
        <v>56</v>
      </c>
      <c r="K51" s="7" t="s">
        <v>334</v>
      </c>
    </row>
    <row r="52" spans="1:14" x14ac:dyDescent="0.2">
      <c r="A52" s="4">
        <v>250</v>
      </c>
      <c r="B52" t="s">
        <v>128</v>
      </c>
      <c r="C52" t="s">
        <v>8</v>
      </c>
      <c r="D52" s="4" t="s">
        <v>385</v>
      </c>
      <c r="E52" s="4">
        <f t="shared" si="0"/>
        <v>14</v>
      </c>
      <c r="F52" t="s">
        <v>19</v>
      </c>
      <c r="G52" t="s">
        <v>129</v>
      </c>
      <c r="H52" s="4" t="s">
        <v>242</v>
      </c>
      <c r="I52" s="6">
        <v>43612</v>
      </c>
      <c r="J52" t="s">
        <v>322</v>
      </c>
      <c r="K52" s="7" t="s">
        <v>321</v>
      </c>
    </row>
    <row r="53" spans="1:14" x14ac:dyDescent="0.2">
      <c r="A53" s="4">
        <v>307</v>
      </c>
      <c r="B53" t="s">
        <v>167</v>
      </c>
      <c r="C53" t="s">
        <v>8</v>
      </c>
      <c r="D53" s="4" t="s">
        <v>385</v>
      </c>
      <c r="E53" s="4">
        <f t="shared" si="0"/>
        <v>15</v>
      </c>
      <c r="F53" t="s">
        <v>33</v>
      </c>
      <c r="G53" t="s">
        <v>168</v>
      </c>
      <c r="H53" s="4" t="s">
        <v>242</v>
      </c>
      <c r="I53" s="6">
        <v>43633</v>
      </c>
      <c r="J53" t="s">
        <v>168</v>
      </c>
      <c r="K53" t="s">
        <v>326</v>
      </c>
    </row>
    <row r="54" spans="1:14" x14ac:dyDescent="0.2">
      <c r="A54" s="4">
        <v>308</v>
      </c>
      <c r="B54" t="s">
        <v>169</v>
      </c>
      <c r="C54" t="s">
        <v>8</v>
      </c>
      <c r="D54" s="4" t="s">
        <v>385</v>
      </c>
      <c r="E54" s="4">
        <f t="shared" si="0"/>
        <v>16</v>
      </c>
      <c r="F54" t="s">
        <v>33</v>
      </c>
      <c r="G54" t="s">
        <v>168</v>
      </c>
      <c r="H54" s="4" t="s">
        <v>242</v>
      </c>
      <c r="I54" s="6">
        <v>43633</v>
      </c>
      <c r="J54" t="s">
        <v>168</v>
      </c>
      <c r="K54" t="s">
        <v>326</v>
      </c>
    </row>
    <row r="55" spans="1:14" x14ac:dyDescent="0.2">
      <c r="A55" s="4">
        <v>298</v>
      </c>
      <c r="B55" t="s">
        <v>161</v>
      </c>
      <c r="C55" t="s">
        <v>8</v>
      </c>
      <c r="D55" s="4" t="s">
        <v>385</v>
      </c>
      <c r="E55" s="4">
        <f t="shared" si="0"/>
        <v>17</v>
      </c>
      <c r="F55" t="s">
        <v>9</v>
      </c>
      <c r="G55" t="s">
        <v>143</v>
      </c>
      <c r="H55" s="4" t="s">
        <v>242</v>
      </c>
      <c r="I55" s="6">
        <v>43616</v>
      </c>
      <c r="J55" t="s">
        <v>341</v>
      </c>
      <c r="K55" s="7" t="s">
        <v>342</v>
      </c>
    </row>
    <row r="56" spans="1:14" x14ac:dyDescent="0.2">
      <c r="A56" s="4">
        <v>300</v>
      </c>
      <c r="B56" t="s">
        <v>162</v>
      </c>
      <c r="C56" t="s">
        <v>8</v>
      </c>
      <c r="D56" s="4" t="s">
        <v>385</v>
      </c>
      <c r="E56" s="4">
        <f t="shared" si="0"/>
        <v>18</v>
      </c>
      <c r="F56" t="s">
        <v>9</v>
      </c>
      <c r="G56" t="s">
        <v>143</v>
      </c>
      <c r="H56" s="4" t="s">
        <v>242</v>
      </c>
      <c r="I56" s="6">
        <v>43616</v>
      </c>
      <c r="J56" t="s">
        <v>343</v>
      </c>
      <c r="K56" s="7" t="s">
        <v>344</v>
      </c>
    </row>
    <row r="57" spans="1:14" x14ac:dyDescent="0.2">
      <c r="A57" s="4">
        <v>161</v>
      </c>
      <c r="B57" t="s">
        <v>16</v>
      </c>
      <c r="C57" t="s">
        <v>8</v>
      </c>
      <c r="D57" s="4" t="s">
        <v>385</v>
      </c>
      <c r="E57" s="4">
        <f t="shared" si="0"/>
        <v>19</v>
      </c>
      <c r="F57" t="s">
        <v>9</v>
      </c>
      <c r="G57" t="s">
        <v>17</v>
      </c>
      <c r="H57" s="4" t="s">
        <v>242</v>
      </c>
      <c r="I57" s="6">
        <v>43601</v>
      </c>
      <c r="J57" t="s">
        <v>287</v>
      </c>
      <c r="K57" s="7" t="s">
        <v>273</v>
      </c>
    </row>
    <row r="58" spans="1:14" x14ac:dyDescent="0.2">
      <c r="A58" s="4">
        <v>313</v>
      </c>
      <c r="B58" t="s">
        <v>172</v>
      </c>
      <c r="C58" t="s">
        <v>8</v>
      </c>
      <c r="D58" s="4" t="s">
        <v>385</v>
      </c>
      <c r="E58" s="4">
        <f t="shared" si="0"/>
        <v>20</v>
      </c>
      <c r="F58" t="s">
        <v>9</v>
      </c>
      <c r="G58" t="s">
        <v>173</v>
      </c>
      <c r="H58" s="4" t="s">
        <v>242</v>
      </c>
      <c r="I58" s="6">
        <v>43608</v>
      </c>
      <c r="J58" t="s">
        <v>266</v>
      </c>
      <c r="K58" t="s">
        <v>265</v>
      </c>
    </row>
    <row r="59" spans="1:14" x14ac:dyDescent="0.2">
      <c r="A59" s="4">
        <v>254</v>
      </c>
      <c r="B59" t="s">
        <v>132</v>
      </c>
      <c r="C59" t="s">
        <v>8</v>
      </c>
      <c r="D59" s="4" t="s">
        <v>385</v>
      </c>
      <c r="E59" s="4">
        <f t="shared" si="0"/>
        <v>21</v>
      </c>
      <c r="F59" s="22" t="s">
        <v>391</v>
      </c>
      <c r="G59" t="s">
        <v>133</v>
      </c>
      <c r="H59" s="4" t="s">
        <v>242</v>
      </c>
      <c r="I59" s="6">
        <v>43605</v>
      </c>
      <c r="J59" t="s">
        <v>253</v>
      </c>
      <c r="K59" s="7" t="s">
        <v>254</v>
      </c>
    </row>
    <row r="60" spans="1:14" x14ac:dyDescent="0.2">
      <c r="A60" s="4">
        <v>239</v>
      </c>
      <c r="B60" t="s">
        <v>118</v>
      </c>
      <c r="C60" t="s">
        <v>8</v>
      </c>
      <c r="D60" s="4" t="s">
        <v>385</v>
      </c>
      <c r="E60" s="4">
        <f t="shared" si="0"/>
        <v>22</v>
      </c>
      <c r="F60" s="22" t="s">
        <v>390</v>
      </c>
      <c r="G60" t="s">
        <v>103</v>
      </c>
      <c r="H60" s="4" t="s">
        <v>242</v>
      </c>
      <c r="I60" s="6">
        <v>43609</v>
      </c>
      <c r="J60" t="s">
        <v>303</v>
      </c>
      <c r="K60" s="7" t="s">
        <v>304</v>
      </c>
    </row>
    <row r="61" spans="1:14" x14ac:dyDescent="0.2">
      <c r="A61" s="4">
        <v>240</v>
      </c>
      <c r="B61" t="s">
        <v>119</v>
      </c>
      <c r="C61" t="s">
        <v>8</v>
      </c>
      <c r="D61" s="4" t="s">
        <v>385</v>
      </c>
      <c r="E61" s="4">
        <f t="shared" si="0"/>
        <v>23</v>
      </c>
      <c r="F61" s="22" t="s">
        <v>390</v>
      </c>
      <c r="G61" t="s">
        <v>120</v>
      </c>
      <c r="H61" s="4" t="s">
        <v>242</v>
      </c>
      <c r="I61" s="6">
        <v>43616</v>
      </c>
      <c r="J61" t="s">
        <v>347</v>
      </c>
      <c r="K61" s="7" t="s">
        <v>348</v>
      </c>
      <c r="N61" t="s">
        <v>369</v>
      </c>
    </row>
    <row r="62" spans="1:14" x14ac:dyDescent="0.2">
      <c r="A62" s="4">
        <v>364</v>
      </c>
      <c r="B62" t="s">
        <v>213</v>
      </c>
      <c r="C62" t="s">
        <v>8</v>
      </c>
      <c r="D62" s="4" t="s">
        <v>385</v>
      </c>
      <c r="E62" s="4">
        <f t="shared" si="0"/>
        <v>24</v>
      </c>
      <c r="F62" t="s">
        <v>12</v>
      </c>
      <c r="G62" t="s">
        <v>203</v>
      </c>
      <c r="H62" s="4" t="s">
        <v>242</v>
      </c>
      <c r="I62" s="6">
        <v>43629</v>
      </c>
      <c r="J62" t="s">
        <v>17</v>
      </c>
      <c r="K62" s="7" t="s">
        <v>396</v>
      </c>
    </row>
    <row r="63" spans="1:14" x14ac:dyDescent="0.2">
      <c r="A63" s="4">
        <v>158</v>
      </c>
      <c r="B63" t="s">
        <v>11</v>
      </c>
      <c r="C63" t="s">
        <v>8</v>
      </c>
      <c r="D63" s="4" t="s">
        <v>385</v>
      </c>
      <c r="E63" s="4">
        <f t="shared" si="0"/>
        <v>25</v>
      </c>
      <c r="F63" t="s">
        <v>12</v>
      </c>
      <c r="G63" t="s">
        <v>13</v>
      </c>
      <c r="H63" s="4" t="s">
        <v>242</v>
      </c>
      <c r="I63" s="6">
        <v>43600</v>
      </c>
      <c r="J63" t="s">
        <v>285</v>
      </c>
      <c r="K63" s="7" t="s">
        <v>271</v>
      </c>
    </row>
    <row r="64" spans="1:14" x14ac:dyDescent="0.2">
      <c r="A64" s="4">
        <v>245</v>
      </c>
      <c r="B64" t="s">
        <v>125</v>
      </c>
      <c r="C64" t="s">
        <v>8</v>
      </c>
      <c r="D64" s="4" t="s">
        <v>385</v>
      </c>
      <c r="E64" s="4">
        <f t="shared" si="0"/>
        <v>26</v>
      </c>
      <c r="F64" t="s">
        <v>12</v>
      </c>
      <c r="G64" t="s">
        <v>124</v>
      </c>
      <c r="H64" s="4" t="s">
        <v>242</v>
      </c>
      <c r="I64" s="6">
        <v>43610</v>
      </c>
      <c r="J64" t="s">
        <v>309</v>
      </c>
      <c r="K64" s="7" t="s">
        <v>310</v>
      </c>
    </row>
    <row r="65" spans="1:12" x14ac:dyDescent="0.2">
      <c r="A65" s="4">
        <v>230</v>
      </c>
      <c r="B65" t="s">
        <v>104</v>
      </c>
      <c r="C65" t="s">
        <v>8</v>
      </c>
      <c r="D65" s="4" t="s">
        <v>385</v>
      </c>
      <c r="E65" s="4">
        <f t="shared" si="0"/>
        <v>27</v>
      </c>
      <c r="F65" t="s">
        <v>12</v>
      </c>
      <c r="G65" t="s">
        <v>105</v>
      </c>
      <c r="H65" s="4" t="s">
        <v>242</v>
      </c>
      <c r="I65" s="6">
        <v>43609</v>
      </c>
      <c r="J65" t="s">
        <v>105</v>
      </c>
      <c r="K65" s="7" t="s">
        <v>306</v>
      </c>
    </row>
    <row r="66" spans="1:12" x14ac:dyDescent="0.2">
      <c r="A66" s="4">
        <v>163</v>
      </c>
      <c r="B66" t="s">
        <v>20</v>
      </c>
      <c r="C66" t="s">
        <v>8</v>
      </c>
      <c r="D66" s="4" t="s">
        <v>385</v>
      </c>
      <c r="E66" s="4">
        <f t="shared" si="0"/>
        <v>28</v>
      </c>
      <c r="F66" t="s">
        <v>12</v>
      </c>
      <c r="G66" t="s">
        <v>21</v>
      </c>
      <c r="H66" s="4" t="s">
        <v>242</v>
      </c>
      <c r="I66" s="6">
        <v>43600</v>
      </c>
      <c r="J66" t="s">
        <v>277</v>
      </c>
      <c r="K66" s="7" t="s">
        <v>274</v>
      </c>
    </row>
    <row r="67" spans="1:12" x14ac:dyDescent="0.2">
      <c r="A67" s="4">
        <v>165</v>
      </c>
      <c r="B67" t="s">
        <v>23</v>
      </c>
      <c r="C67" t="s">
        <v>8</v>
      </c>
      <c r="D67" s="4" t="s">
        <v>385</v>
      </c>
      <c r="E67" s="4">
        <f t="shared" si="0"/>
        <v>29</v>
      </c>
      <c r="F67" t="s">
        <v>12</v>
      </c>
      <c r="G67" t="s">
        <v>21</v>
      </c>
      <c r="H67" s="4" t="s">
        <v>242</v>
      </c>
      <c r="I67" s="6">
        <v>43600</v>
      </c>
      <c r="J67" t="s">
        <v>302</v>
      </c>
      <c r="K67" t="s">
        <v>248</v>
      </c>
    </row>
    <row r="68" spans="1:12" x14ac:dyDescent="0.2">
      <c r="A68" s="4">
        <v>166</v>
      </c>
      <c r="B68" t="s">
        <v>245</v>
      </c>
      <c r="C68" t="s">
        <v>8</v>
      </c>
      <c r="D68" s="4" t="s">
        <v>385</v>
      </c>
      <c r="E68" s="4">
        <f t="shared" si="0"/>
        <v>30</v>
      </c>
      <c r="F68" t="s">
        <v>12</v>
      </c>
      <c r="G68" t="s">
        <v>21</v>
      </c>
      <c r="H68" s="4" t="s">
        <v>242</v>
      </c>
      <c r="I68" s="6">
        <v>43600</v>
      </c>
      <c r="J68" t="s">
        <v>305</v>
      </c>
      <c r="K68" s="7" t="s">
        <v>276</v>
      </c>
    </row>
    <row r="69" spans="1:12" x14ac:dyDescent="0.2">
      <c r="A69" s="4">
        <v>186</v>
      </c>
      <c r="B69" t="s">
        <v>49</v>
      </c>
      <c r="C69" t="s">
        <v>8</v>
      </c>
      <c r="D69" s="4" t="s">
        <v>385</v>
      </c>
      <c r="E69" s="4">
        <f t="shared" si="0"/>
        <v>31</v>
      </c>
      <c r="F69" s="22" t="s">
        <v>12</v>
      </c>
      <c r="G69" t="s">
        <v>50</v>
      </c>
      <c r="H69" s="4" t="s">
        <v>242</v>
      </c>
      <c r="I69" s="6">
        <v>43615</v>
      </c>
      <c r="J69" t="s">
        <v>50</v>
      </c>
      <c r="K69" t="s">
        <v>336</v>
      </c>
    </row>
    <row r="70" spans="1:12" x14ac:dyDescent="0.2">
      <c r="A70" s="4">
        <v>388</v>
      </c>
      <c r="B70" t="s">
        <v>231</v>
      </c>
      <c r="C70" t="s">
        <v>8</v>
      </c>
      <c r="D70" s="4" t="s">
        <v>385</v>
      </c>
      <c r="E70" s="4">
        <f t="shared" ref="E70:E73" si="1">E69+1</f>
        <v>32</v>
      </c>
      <c r="F70" t="s">
        <v>12</v>
      </c>
      <c r="G70" t="s">
        <v>232</v>
      </c>
      <c r="H70" s="4" t="s">
        <v>242</v>
      </c>
      <c r="I70" s="6">
        <v>43615</v>
      </c>
      <c r="J70" t="s">
        <v>232</v>
      </c>
      <c r="K70" s="7" t="s">
        <v>328</v>
      </c>
    </row>
    <row r="71" spans="1:12" x14ac:dyDescent="0.2">
      <c r="A71" s="4">
        <v>226</v>
      </c>
      <c r="B71" t="s">
        <v>100</v>
      </c>
      <c r="C71" t="s">
        <v>8</v>
      </c>
      <c r="D71" s="4" t="s">
        <v>385</v>
      </c>
      <c r="E71" s="4">
        <f t="shared" si="1"/>
        <v>33</v>
      </c>
      <c r="F71" s="22" t="s">
        <v>12</v>
      </c>
      <c r="G71" t="s">
        <v>101</v>
      </c>
      <c r="H71" s="4" t="s">
        <v>242</v>
      </c>
      <c r="I71" s="6">
        <v>43616</v>
      </c>
      <c r="J71" t="s">
        <v>101</v>
      </c>
      <c r="K71" t="s">
        <v>340</v>
      </c>
    </row>
    <row r="72" spans="1:12" x14ac:dyDescent="0.2">
      <c r="A72" s="4">
        <v>160</v>
      </c>
      <c r="B72" t="s">
        <v>14</v>
      </c>
      <c r="C72" t="s">
        <v>8</v>
      </c>
      <c r="D72" s="4" t="s">
        <v>385</v>
      </c>
      <c r="E72" s="4">
        <f t="shared" si="1"/>
        <v>34</v>
      </c>
      <c r="F72" t="s">
        <v>12</v>
      </c>
      <c r="G72" t="s">
        <v>15</v>
      </c>
      <c r="H72" s="4" t="s">
        <v>242</v>
      </c>
      <c r="I72" s="6">
        <v>43600</v>
      </c>
      <c r="J72" t="s">
        <v>286</v>
      </c>
      <c r="K72" s="7" t="s">
        <v>272</v>
      </c>
    </row>
    <row r="73" spans="1:12" x14ac:dyDescent="0.2">
      <c r="A73" s="4">
        <v>320</v>
      </c>
      <c r="B73" t="s">
        <v>179</v>
      </c>
      <c r="C73" t="s">
        <v>8</v>
      </c>
      <c r="D73" s="4" t="s">
        <v>385</v>
      </c>
      <c r="E73" s="4">
        <f t="shared" si="1"/>
        <v>35</v>
      </c>
      <c r="F73" s="22" t="s">
        <v>12</v>
      </c>
      <c r="G73" t="s">
        <v>180</v>
      </c>
      <c r="H73" s="4" t="s">
        <v>242</v>
      </c>
      <c r="I73" s="6">
        <v>43598</v>
      </c>
      <c r="J73" t="s">
        <v>180</v>
      </c>
      <c r="K73" s="7" t="s">
        <v>267</v>
      </c>
    </row>
    <row r="74" spans="1:12" x14ac:dyDescent="0.2">
      <c r="A74" s="23">
        <v>269</v>
      </c>
      <c r="B74" s="17" t="s">
        <v>146</v>
      </c>
      <c r="C74" s="17" t="s">
        <v>8</v>
      </c>
      <c r="D74" s="17"/>
      <c r="E74" s="17"/>
      <c r="F74" s="17" t="s">
        <v>58</v>
      </c>
      <c r="G74" s="17" t="s">
        <v>143</v>
      </c>
      <c r="H74" s="23" t="s">
        <v>243</v>
      </c>
      <c r="I74" s="18">
        <v>43634</v>
      </c>
      <c r="J74" s="17" t="s">
        <v>297</v>
      </c>
      <c r="K74" s="19" t="s">
        <v>296</v>
      </c>
      <c r="L74" s="17"/>
    </row>
    <row r="75" spans="1:12" x14ac:dyDescent="0.2">
      <c r="A75" s="23">
        <v>268</v>
      </c>
      <c r="B75" s="17" t="s">
        <v>144</v>
      </c>
      <c r="C75" s="17" t="s">
        <v>8</v>
      </c>
      <c r="D75" s="17"/>
      <c r="E75" s="17"/>
      <c r="F75" s="17" t="s">
        <v>58</v>
      </c>
      <c r="G75" s="17" t="s">
        <v>145</v>
      </c>
      <c r="H75" s="23" t="s">
        <v>243</v>
      </c>
      <c r="I75" s="18">
        <v>43616</v>
      </c>
      <c r="J75" s="17" t="s">
        <v>297</v>
      </c>
      <c r="K75" s="17"/>
      <c r="L75" s="17"/>
    </row>
    <row r="76" spans="1:12" x14ac:dyDescent="0.2">
      <c r="A76" s="23">
        <v>211</v>
      </c>
      <c r="B76" s="17" t="s">
        <v>81</v>
      </c>
      <c r="C76" s="17" t="s">
        <v>8</v>
      </c>
      <c r="D76" s="17"/>
      <c r="E76" s="17"/>
      <c r="F76" s="17" t="s">
        <v>33</v>
      </c>
      <c r="G76" s="17" t="s">
        <v>82</v>
      </c>
      <c r="H76" s="23" t="s">
        <v>243</v>
      </c>
      <c r="I76" s="18">
        <v>43601</v>
      </c>
      <c r="J76" s="17" t="s">
        <v>82</v>
      </c>
      <c r="K76" s="19" t="s">
        <v>299</v>
      </c>
      <c r="L76" s="17"/>
    </row>
    <row r="77" spans="1:12" x14ac:dyDescent="0.2">
      <c r="A77" s="23">
        <v>184</v>
      </c>
      <c r="B77" s="17" t="s">
        <v>47</v>
      </c>
      <c r="C77" s="17" t="s">
        <v>8</v>
      </c>
      <c r="D77" s="17"/>
      <c r="E77" s="17"/>
      <c r="F77" s="17" t="s">
        <v>9</v>
      </c>
      <c r="G77" s="17" t="s">
        <v>48</v>
      </c>
      <c r="H77" s="23" t="s">
        <v>243</v>
      </c>
      <c r="I77" s="18">
        <v>43599</v>
      </c>
      <c r="J77" s="17" t="s">
        <v>48</v>
      </c>
      <c r="K77" s="19" t="s">
        <v>282</v>
      </c>
      <c r="L77" s="17"/>
    </row>
    <row r="78" spans="1:12" x14ac:dyDescent="0.2">
      <c r="A78" s="23">
        <v>234</v>
      </c>
      <c r="B78" s="17" t="s">
        <v>109</v>
      </c>
      <c r="C78" s="17" t="s">
        <v>8</v>
      </c>
      <c r="D78" s="17"/>
      <c r="E78" s="17"/>
      <c r="F78" s="17" t="s">
        <v>107</v>
      </c>
      <c r="G78" s="17" t="s">
        <v>110</v>
      </c>
      <c r="H78" s="23" t="s">
        <v>243</v>
      </c>
      <c r="I78" s="18">
        <v>43609</v>
      </c>
      <c r="J78" s="17" t="s">
        <v>308</v>
      </c>
      <c r="K78" s="19" t="s">
        <v>307</v>
      </c>
      <c r="L78" s="17"/>
    </row>
    <row r="79" spans="1:12" x14ac:dyDescent="0.2">
      <c r="A79" s="23">
        <v>235</v>
      </c>
      <c r="B79" s="17" t="s">
        <v>111</v>
      </c>
      <c r="C79" s="17" t="s">
        <v>8</v>
      </c>
      <c r="D79" s="17"/>
      <c r="E79" s="17"/>
      <c r="F79" s="17" t="s">
        <v>107</v>
      </c>
      <c r="G79" s="17" t="s">
        <v>110</v>
      </c>
      <c r="H79" s="23" t="s">
        <v>243</v>
      </c>
      <c r="I79" s="18">
        <v>43609</v>
      </c>
      <c r="J79" s="17" t="s">
        <v>308</v>
      </c>
      <c r="K79" s="19" t="s">
        <v>307</v>
      </c>
      <c r="L79" s="17"/>
    </row>
    <row r="80" spans="1:12" x14ac:dyDescent="0.2">
      <c r="A80" s="23">
        <v>238</v>
      </c>
      <c r="B80" s="17" t="s">
        <v>116</v>
      </c>
      <c r="C80" s="17" t="s">
        <v>8</v>
      </c>
      <c r="D80" s="17"/>
      <c r="E80" s="17"/>
      <c r="F80" s="17" t="s">
        <v>107</v>
      </c>
      <c r="G80" s="17" t="s">
        <v>117</v>
      </c>
      <c r="H80" s="23" t="s">
        <v>243</v>
      </c>
      <c r="I80" s="18">
        <v>43609</v>
      </c>
      <c r="J80" s="17" t="s">
        <v>308</v>
      </c>
      <c r="K80" s="19" t="s">
        <v>307</v>
      </c>
      <c r="L80" s="17"/>
    </row>
    <row r="81" spans="1:12" x14ac:dyDescent="0.2">
      <c r="A81" s="23">
        <v>232</v>
      </c>
      <c r="B81" s="17" t="s">
        <v>106</v>
      </c>
      <c r="C81" s="17" t="s">
        <v>8</v>
      </c>
      <c r="D81" s="17"/>
      <c r="E81" s="17"/>
      <c r="F81" s="17" t="s">
        <v>107</v>
      </c>
      <c r="G81" s="17" t="s">
        <v>108</v>
      </c>
      <c r="H81" s="23" t="s">
        <v>243</v>
      </c>
      <c r="I81" s="18">
        <v>43609</v>
      </c>
      <c r="J81" s="17" t="s">
        <v>308</v>
      </c>
      <c r="K81" s="19" t="s">
        <v>307</v>
      </c>
      <c r="L81" s="17"/>
    </row>
    <row r="82" spans="1:12" x14ac:dyDescent="0.2">
      <c r="A82" s="23">
        <v>181</v>
      </c>
      <c r="B82" s="17" t="s">
        <v>43</v>
      </c>
      <c r="C82" s="17" t="s">
        <v>8</v>
      </c>
      <c r="D82" s="17"/>
      <c r="E82" s="17"/>
      <c r="F82" s="17" t="s">
        <v>28</v>
      </c>
      <c r="G82" s="17" t="s">
        <v>44</v>
      </c>
      <c r="H82" s="23" t="s">
        <v>243</v>
      </c>
      <c r="I82" s="18">
        <v>43600</v>
      </c>
      <c r="J82" s="17" t="s">
        <v>42</v>
      </c>
      <c r="K82" s="17" t="s">
        <v>246</v>
      </c>
      <c r="L82" s="17"/>
    </row>
    <row r="83" spans="1:12" x14ac:dyDescent="0.2">
      <c r="A83" s="23">
        <v>331</v>
      </c>
      <c r="B83" s="17" t="s">
        <v>188</v>
      </c>
      <c r="C83" s="17" t="s">
        <v>8</v>
      </c>
      <c r="D83" s="17"/>
      <c r="E83" s="17"/>
      <c r="F83" s="17" t="s">
        <v>28</v>
      </c>
      <c r="G83" s="17" t="s">
        <v>189</v>
      </c>
      <c r="H83" s="23" t="s">
        <v>243</v>
      </c>
      <c r="I83" s="18">
        <v>43616</v>
      </c>
      <c r="J83" s="17" t="s">
        <v>364</v>
      </c>
      <c r="K83" s="17" t="s">
        <v>325</v>
      </c>
      <c r="L83" s="17"/>
    </row>
    <row r="84" spans="1:12" x14ac:dyDescent="0.2">
      <c r="A84" s="23">
        <v>333</v>
      </c>
      <c r="B84" s="17" t="s">
        <v>190</v>
      </c>
      <c r="C84" s="17" t="s">
        <v>8</v>
      </c>
      <c r="D84" s="17"/>
      <c r="E84" s="17"/>
      <c r="F84" s="17" t="s">
        <v>28</v>
      </c>
      <c r="G84" s="17" t="s">
        <v>189</v>
      </c>
      <c r="H84" s="23" t="s">
        <v>243</v>
      </c>
      <c r="I84" s="18">
        <v>43616</v>
      </c>
      <c r="J84" s="17" t="s">
        <v>364</v>
      </c>
      <c r="K84" s="17" t="s">
        <v>325</v>
      </c>
      <c r="L84" s="17"/>
    </row>
    <row r="85" spans="1:12" x14ac:dyDescent="0.2">
      <c r="A85" s="23">
        <v>180</v>
      </c>
      <c r="B85" s="17" t="s">
        <v>41</v>
      </c>
      <c r="C85" s="17" t="s">
        <v>8</v>
      </c>
      <c r="D85" s="17"/>
      <c r="E85" s="17"/>
      <c r="F85" s="17" t="s">
        <v>28</v>
      </c>
      <c r="G85" s="17" t="s">
        <v>42</v>
      </c>
      <c r="H85" s="23" t="s">
        <v>243</v>
      </c>
      <c r="I85" s="18">
        <v>43600</v>
      </c>
      <c r="J85" s="17"/>
      <c r="K85" s="19" t="s">
        <v>247</v>
      </c>
      <c r="L85" s="17"/>
    </row>
    <row r="86" spans="1:12" x14ac:dyDescent="0.2">
      <c r="A86" s="23">
        <v>224</v>
      </c>
      <c r="B86" s="17" t="s">
        <v>97</v>
      </c>
      <c r="C86" s="17" t="s">
        <v>8</v>
      </c>
      <c r="D86" s="17"/>
      <c r="E86" s="17"/>
      <c r="F86" s="17" t="s">
        <v>98</v>
      </c>
      <c r="G86" s="17" t="s">
        <v>99</v>
      </c>
      <c r="H86" s="23" t="s">
        <v>243</v>
      </c>
      <c r="I86" s="18">
        <v>43605</v>
      </c>
      <c r="J86" s="17" t="s">
        <v>99</v>
      </c>
      <c r="K86" s="17" t="s">
        <v>335</v>
      </c>
      <c r="L86" s="17"/>
    </row>
    <row r="87" spans="1:12" x14ac:dyDescent="0.2">
      <c r="A87" s="23">
        <v>164</v>
      </c>
      <c r="B87" s="17" t="s">
        <v>22</v>
      </c>
      <c r="C87" s="17" t="s">
        <v>8</v>
      </c>
      <c r="D87" s="17"/>
      <c r="E87" s="17"/>
      <c r="F87" s="17" t="s">
        <v>12</v>
      </c>
      <c r="G87" s="17" t="s">
        <v>21</v>
      </c>
      <c r="H87" s="23" t="s">
        <v>243</v>
      </c>
      <c r="I87" s="18">
        <v>43600</v>
      </c>
      <c r="J87" s="17" t="s">
        <v>278</v>
      </c>
      <c r="K87" s="17" t="s">
        <v>275</v>
      </c>
      <c r="L87" s="17"/>
    </row>
    <row r="88" spans="1:12" x14ac:dyDescent="0.2">
      <c r="A88" s="23">
        <v>172</v>
      </c>
      <c r="B88" s="17" t="s">
        <v>30</v>
      </c>
      <c r="C88" s="17" t="s">
        <v>8</v>
      </c>
      <c r="D88" s="17"/>
      <c r="E88" s="17"/>
      <c r="F88" s="17" t="s">
        <v>12</v>
      </c>
      <c r="G88" s="17" t="s">
        <v>31</v>
      </c>
      <c r="H88" s="23" t="s">
        <v>243</v>
      </c>
      <c r="I88" s="18">
        <v>43615</v>
      </c>
      <c r="J88" s="17" t="s">
        <v>31</v>
      </c>
      <c r="K88" s="17" t="s">
        <v>338</v>
      </c>
      <c r="L88" s="17"/>
    </row>
    <row r="89" spans="1:12" x14ac:dyDescent="0.2">
      <c r="A89" s="23">
        <v>378</v>
      </c>
      <c r="B89" s="17" t="s">
        <v>221</v>
      </c>
      <c r="C89" s="17" t="s">
        <v>8</v>
      </c>
      <c r="D89" s="17"/>
      <c r="E89" s="17"/>
      <c r="F89" s="17" t="s">
        <v>79</v>
      </c>
      <c r="G89" s="17" t="s">
        <v>222</v>
      </c>
      <c r="H89" s="23" t="s">
        <v>243</v>
      </c>
      <c r="I89" s="18">
        <v>43613</v>
      </c>
      <c r="J89" s="17" t="s">
        <v>222</v>
      </c>
      <c r="K89" s="19" t="s">
        <v>323</v>
      </c>
      <c r="L89" s="17"/>
    </row>
    <row r="90" spans="1:12" x14ac:dyDescent="0.2">
      <c r="A90" s="23">
        <v>210</v>
      </c>
      <c r="B90" s="17" t="s">
        <v>78</v>
      </c>
      <c r="C90" s="17" t="s">
        <v>8</v>
      </c>
      <c r="D90" s="17"/>
      <c r="E90" s="17"/>
      <c r="F90" s="17" t="s">
        <v>79</v>
      </c>
      <c r="G90" s="17" t="s">
        <v>80</v>
      </c>
      <c r="H90" s="23" t="s">
        <v>243</v>
      </c>
      <c r="I90" s="18">
        <v>43601</v>
      </c>
      <c r="J90" s="17" t="s">
        <v>80</v>
      </c>
      <c r="K90" s="19" t="s">
        <v>298</v>
      </c>
      <c r="L90" s="17"/>
    </row>
    <row r="91" spans="1:12" x14ac:dyDescent="0.2">
      <c r="A91" s="23">
        <v>284</v>
      </c>
      <c r="B91" s="17" t="s">
        <v>153</v>
      </c>
      <c r="C91" s="17" t="s">
        <v>8</v>
      </c>
      <c r="D91" s="17"/>
      <c r="E91" s="17"/>
      <c r="F91" s="17" t="s">
        <v>79</v>
      </c>
      <c r="G91" s="17" t="s">
        <v>154</v>
      </c>
      <c r="H91" s="23" t="s">
        <v>243</v>
      </c>
      <c r="I91" s="18">
        <v>43616</v>
      </c>
      <c r="J91" s="17" t="s">
        <v>154</v>
      </c>
      <c r="K91" s="17" t="s">
        <v>327</v>
      </c>
      <c r="L91" s="17"/>
    </row>
    <row r="92" spans="1:12" x14ac:dyDescent="0.2">
      <c r="A92" s="23">
        <v>223</v>
      </c>
      <c r="B92" s="17" t="s">
        <v>95</v>
      </c>
      <c r="C92" s="17" t="s">
        <v>8</v>
      </c>
      <c r="D92" s="17"/>
      <c r="E92" s="17"/>
      <c r="F92" s="17" t="s">
        <v>79</v>
      </c>
      <c r="G92" s="17" t="s">
        <v>96</v>
      </c>
      <c r="H92" s="23" t="s">
        <v>243</v>
      </c>
      <c r="I92" s="18">
        <v>43616</v>
      </c>
      <c r="J92" s="17" t="s">
        <v>96</v>
      </c>
      <c r="K92" s="19" t="s">
        <v>339</v>
      </c>
      <c r="L92" s="17"/>
    </row>
    <row r="93" spans="1:12" x14ac:dyDescent="0.2">
      <c r="A93" s="23">
        <v>212</v>
      </c>
      <c r="B93" s="17" t="s">
        <v>83</v>
      </c>
      <c r="C93" s="17" t="s">
        <v>8</v>
      </c>
      <c r="D93" s="17"/>
      <c r="E93" s="17"/>
      <c r="F93" s="17"/>
      <c r="G93" s="17" t="s">
        <v>84</v>
      </c>
      <c r="H93" s="23" t="s">
        <v>243</v>
      </c>
      <c r="I93" s="18">
        <v>43602</v>
      </c>
      <c r="J93" s="17" t="s">
        <v>301</v>
      </c>
      <c r="K93" s="19" t="s">
        <v>300</v>
      </c>
      <c r="L93" s="17"/>
    </row>
    <row r="94" spans="1:12" x14ac:dyDescent="0.2">
      <c r="A94" s="23">
        <v>255</v>
      </c>
      <c r="B94" s="17" t="s">
        <v>134</v>
      </c>
      <c r="C94" s="17" t="s">
        <v>8</v>
      </c>
      <c r="D94" s="17"/>
      <c r="E94" s="17"/>
      <c r="F94" s="17"/>
      <c r="G94" s="17" t="s">
        <v>135</v>
      </c>
      <c r="H94" s="23" t="s">
        <v>243</v>
      </c>
      <c r="I94" s="18">
        <v>43616</v>
      </c>
      <c r="J94" s="17" t="s">
        <v>135</v>
      </c>
      <c r="K94" s="17" t="s">
        <v>330</v>
      </c>
      <c r="L94" s="17"/>
    </row>
    <row r="95" spans="1:12" x14ac:dyDescent="0.2">
      <c r="A95" s="23">
        <v>349</v>
      </c>
      <c r="B95" s="17" t="s">
        <v>200</v>
      </c>
      <c r="C95" s="17" t="s">
        <v>8</v>
      </c>
      <c r="D95" s="17"/>
      <c r="E95" s="17"/>
      <c r="F95" s="17"/>
      <c r="G95" s="17" t="s">
        <v>201</v>
      </c>
      <c r="H95" s="23" t="s">
        <v>243</v>
      </c>
      <c r="I95" s="18">
        <v>43612</v>
      </c>
      <c r="J95" s="17" t="s">
        <v>201</v>
      </c>
      <c r="K95" s="19" t="s">
        <v>311</v>
      </c>
      <c r="L95" s="17"/>
    </row>
    <row r="96" spans="1:12" x14ac:dyDescent="0.2">
      <c r="A96" s="23">
        <v>237</v>
      </c>
      <c r="B96" s="17" t="s">
        <v>114</v>
      </c>
      <c r="C96" s="17" t="s">
        <v>8</v>
      </c>
      <c r="D96" s="17"/>
      <c r="E96" s="17"/>
      <c r="F96" s="17"/>
      <c r="G96" s="17" t="s">
        <v>115</v>
      </c>
      <c r="H96" s="23" t="s">
        <v>243</v>
      </c>
      <c r="I96" s="18">
        <v>43609</v>
      </c>
      <c r="J96" s="17" t="s">
        <v>308</v>
      </c>
      <c r="K96" s="19" t="s">
        <v>307</v>
      </c>
      <c r="L96" s="17"/>
    </row>
    <row r="97" spans="1:14" x14ac:dyDescent="0.2">
      <c r="A97" s="23">
        <v>173</v>
      </c>
      <c r="B97" s="17" t="s">
        <v>30</v>
      </c>
      <c r="C97" s="17" t="s">
        <v>8</v>
      </c>
      <c r="D97" s="17"/>
      <c r="E97" s="17"/>
      <c r="F97" s="17"/>
      <c r="G97" s="17" t="s">
        <v>31</v>
      </c>
      <c r="H97" s="23" t="s">
        <v>243</v>
      </c>
      <c r="I97" s="18">
        <v>43615</v>
      </c>
      <c r="J97" s="17" t="s">
        <v>31</v>
      </c>
      <c r="K97" s="17" t="s">
        <v>338</v>
      </c>
      <c r="L97" s="17"/>
    </row>
    <row r="98" spans="1:14" x14ac:dyDescent="0.2">
      <c r="A98" s="23">
        <v>236</v>
      </c>
      <c r="B98" s="17" t="s">
        <v>112</v>
      </c>
      <c r="C98" s="17" t="s">
        <v>8</v>
      </c>
      <c r="D98" s="17"/>
      <c r="E98" s="17"/>
      <c r="F98" s="17"/>
      <c r="G98" s="17" t="s">
        <v>113</v>
      </c>
      <c r="H98" s="23" t="s">
        <v>243</v>
      </c>
      <c r="I98" s="18">
        <v>43609</v>
      </c>
      <c r="J98" s="17" t="s">
        <v>308</v>
      </c>
      <c r="K98" s="19" t="s">
        <v>307</v>
      </c>
      <c r="L98" s="17"/>
    </row>
    <row r="99" spans="1:14" x14ac:dyDescent="0.2">
      <c r="A99" s="4">
        <v>394</v>
      </c>
      <c r="B99" t="s">
        <v>237</v>
      </c>
      <c r="C99" t="s">
        <v>8</v>
      </c>
      <c r="F99" t="s">
        <v>58</v>
      </c>
      <c r="G99" t="s">
        <v>238</v>
      </c>
      <c r="H99" s="4"/>
      <c r="N99" s="7"/>
    </row>
    <row r="100" spans="1:14" x14ac:dyDescent="0.2">
      <c r="A100" s="4">
        <v>351</v>
      </c>
      <c r="B100" t="s">
        <v>202</v>
      </c>
      <c r="C100" t="s">
        <v>8</v>
      </c>
      <c r="F100" t="s">
        <v>58</v>
      </c>
      <c r="G100" t="s">
        <v>203</v>
      </c>
      <c r="H100" s="4"/>
    </row>
    <row r="101" spans="1:14" x14ac:dyDescent="0.2">
      <c r="A101" s="4">
        <v>352</v>
      </c>
      <c r="B101" t="s">
        <v>204</v>
      </c>
      <c r="C101" t="s">
        <v>8</v>
      </c>
      <c r="F101" t="s">
        <v>58</v>
      </c>
      <c r="G101" t="s">
        <v>203</v>
      </c>
      <c r="H101" s="4"/>
    </row>
    <row r="102" spans="1:14" x14ac:dyDescent="0.2">
      <c r="A102" s="4">
        <v>337</v>
      </c>
      <c r="B102" t="s">
        <v>194</v>
      </c>
      <c r="C102" t="s">
        <v>8</v>
      </c>
      <c r="F102" t="s">
        <v>58</v>
      </c>
      <c r="G102" t="s">
        <v>182</v>
      </c>
      <c r="H102" s="4"/>
    </row>
    <row r="103" spans="1:14" x14ac:dyDescent="0.2">
      <c r="A103" s="4">
        <v>292</v>
      </c>
      <c r="B103" t="s">
        <v>157</v>
      </c>
      <c r="C103" t="s">
        <v>8</v>
      </c>
      <c r="F103" t="s">
        <v>58</v>
      </c>
      <c r="G103" t="s">
        <v>158</v>
      </c>
      <c r="H103" s="4"/>
    </row>
    <row r="104" spans="1:14" x14ac:dyDescent="0.2">
      <c r="A104" s="4">
        <v>379</v>
      </c>
      <c r="B104" t="s">
        <v>223</v>
      </c>
      <c r="C104" t="s">
        <v>8</v>
      </c>
      <c r="F104" t="s">
        <v>19</v>
      </c>
      <c r="G104" t="s">
        <v>203</v>
      </c>
      <c r="H104" s="4"/>
    </row>
    <row r="105" spans="1:14" x14ac:dyDescent="0.2">
      <c r="A105" s="4">
        <v>249</v>
      </c>
      <c r="B105" t="s">
        <v>127</v>
      </c>
      <c r="C105" t="s">
        <v>8</v>
      </c>
      <c r="F105" t="s">
        <v>19</v>
      </c>
      <c r="G105" t="s">
        <v>124</v>
      </c>
      <c r="H105" s="4"/>
    </row>
    <row r="106" spans="1:14" x14ac:dyDescent="0.2">
      <c r="A106" s="4">
        <v>213</v>
      </c>
      <c r="B106" t="s">
        <v>85</v>
      </c>
      <c r="C106" t="s">
        <v>8</v>
      </c>
      <c r="F106" t="s">
        <v>19</v>
      </c>
      <c r="G106" t="s">
        <v>86</v>
      </c>
      <c r="H106" s="4"/>
    </row>
    <row r="107" spans="1:14" x14ac:dyDescent="0.2">
      <c r="A107" s="4">
        <v>360</v>
      </c>
      <c r="B107" t="s">
        <v>209</v>
      </c>
      <c r="C107" t="s">
        <v>8</v>
      </c>
      <c r="F107" t="s">
        <v>33</v>
      </c>
      <c r="G107" t="s">
        <v>203</v>
      </c>
      <c r="H107" s="4"/>
    </row>
    <row r="108" spans="1:14" x14ac:dyDescent="0.2">
      <c r="A108" s="4">
        <v>361</v>
      </c>
      <c r="B108" t="s">
        <v>210</v>
      </c>
      <c r="C108" t="s">
        <v>8</v>
      </c>
      <c r="F108" t="s">
        <v>33</v>
      </c>
      <c r="G108" t="s">
        <v>203</v>
      </c>
      <c r="H108" s="4"/>
    </row>
    <row r="109" spans="1:14" x14ac:dyDescent="0.2">
      <c r="A109" s="4">
        <v>377</v>
      </c>
      <c r="B109" t="s">
        <v>220</v>
      </c>
      <c r="C109" t="s">
        <v>8</v>
      </c>
      <c r="F109" t="s">
        <v>33</v>
      </c>
      <c r="G109" t="s">
        <v>203</v>
      </c>
      <c r="H109" s="4"/>
    </row>
    <row r="110" spans="1:14" x14ac:dyDescent="0.2">
      <c r="A110" s="4">
        <v>227</v>
      </c>
      <c r="B110" t="s">
        <v>102</v>
      </c>
      <c r="C110" t="s">
        <v>8</v>
      </c>
      <c r="F110" t="s">
        <v>33</v>
      </c>
      <c r="G110" t="s">
        <v>103</v>
      </c>
      <c r="H110" s="4"/>
    </row>
    <row r="111" spans="1:14" x14ac:dyDescent="0.2">
      <c r="A111" s="4">
        <v>322</v>
      </c>
      <c r="B111" t="s">
        <v>181</v>
      </c>
      <c r="C111" t="s">
        <v>8</v>
      </c>
      <c r="F111" t="s">
        <v>33</v>
      </c>
      <c r="G111" t="s">
        <v>182</v>
      </c>
      <c r="H111" s="4"/>
    </row>
    <row r="112" spans="1:14" x14ac:dyDescent="0.2">
      <c r="A112" s="4">
        <v>324</v>
      </c>
      <c r="B112" t="s">
        <v>184</v>
      </c>
      <c r="C112" t="s">
        <v>8</v>
      </c>
      <c r="F112" t="s">
        <v>33</v>
      </c>
      <c r="G112" t="s">
        <v>182</v>
      </c>
      <c r="H112" s="4"/>
    </row>
    <row r="113" spans="1:8" x14ac:dyDescent="0.2">
      <c r="A113" s="4">
        <v>309</v>
      </c>
      <c r="B113" t="s">
        <v>170</v>
      </c>
      <c r="C113" t="s">
        <v>8</v>
      </c>
      <c r="F113" t="s">
        <v>33</v>
      </c>
      <c r="G113" t="s">
        <v>168</v>
      </c>
      <c r="H113" s="4"/>
    </row>
    <row r="114" spans="1:8" x14ac:dyDescent="0.2">
      <c r="A114" s="4">
        <v>310</v>
      </c>
      <c r="B114" t="s">
        <v>171</v>
      </c>
      <c r="C114" t="s">
        <v>8</v>
      </c>
      <c r="F114" t="s">
        <v>33</v>
      </c>
      <c r="G114" t="s">
        <v>168</v>
      </c>
      <c r="H114" s="4"/>
    </row>
    <row r="115" spans="1:8" x14ac:dyDescent="0.2">
      <c r="A115" s="4">
        <v>368</v>
      </c>
      <c r="B115" t="s">
        <v>216</v>
      </c>
      <c r="C115" t="s">
        <v>8</v>
      </c>
      <c r="F115" t="s">
        <v>9</v>
      </c>
      <c r="G115" t="s">
        <v>203</v>
      </c>
      <c r="H115" s="4"/>
    </row>
    <row r="116" spans="1:8" x14ac:dyDescent="0.2">
      <c r="A116" s="4">
        <v>369</v>
      </c>
      <c r="B116" t="s">
        <v>217</v>
      </c>
      <c r="C116" t="s">
        <v>8</v>
      </c>
      <c r="F116" t="s">
        <v>9</v>
      </c>
      <c r="G116" t="s">
        <v>203</v>
      </c>
      <c r="H116" s="4"/>
    </row>
    <row r="117" spans="1:8" x14ac:dyDescent="0.2">
      <c r="A117" s="4">
        <v>154</v>
      </c>
      <c r="B117" t="s">
        <v>7</v>
      </c>
      <c r="C117" t="s">
        <v>8</v>
      </c>
      <c r="F117" t="s">
        <v>9</v>
      </c>
      <c r="G117" t="s">
        <v>10</v>
      </c>
      <c r="H117" s="4"/>
    </row>
    <row r="118" spans="1:8" x14ac:dyDescent="0.2">
      <c r="A118" s="4">
        <v>216</v>
      </c>
      <c r="B118" t="s">
        <v>89</v>
      </c>
      <c r="C118" t="s">
        <v>8</v>
      </c>
      <c r="F118" t="s">
        <v>9</v>
      </c>
      <c r="G118" t="s">
        <v>90</v>
      </c>
      <c r="H118" s="4"/>
    </row>
    <row r="119" spans="1:8" x14ac:dyDescent="0.2">
      <c r="A119" s="4">
        <v>291</v>
      </c>
      <c r="B119" t="s">
        <v>155</v>
      </c>
      <c r="C119" t="s">
        <v>8</v>
      </c>
      <c r="F119" t="s">
        <v>9</v>
      </c>
      <c r="G119" t="s">
        <v>156</v>
      </c>
      <c r="H119" s="4"/>
    </row>
    <row r="120" spans="1:8" x14ac:dyDescent="0.2">
      <c r="A120" s="4">
        <v>295</v>
      </c>
      <c r="B120" t="s">
        <v>159</v>
      </c>
      <c r="C120" t="s">
        <v>8</v>
      </c>
      <c r="F120" t="s">
        <v>107</v>
      </c>
      <c r="G120" t="s">
        <v>160</v>
      </c>
      <c r="H120" s="4"/>
    </row>
    <row r="121" spans="1:8" x14ac:dyDescent="0.2">
      <c r="A121" s="4">
        <v>385</v>
      </c>
      <c r="B121" t="s">
        <v>229</v>
      </c>
      <c r="C121" t="s">
        <v>8</v>
      </c>
      <c r="F121" t="s">
        <v>28</v>
      </c>
      <c r="G121" t="s">
        <v>230</v>
      </c>
      <c r="H121" s="4"/>
    </row>
    <row r="122" spans="1:8" x14ac:dyDescent="0.2">
      <c r="A122" s="4">
        <v>196</v>
      </c>
      <c r="B122" t="s">
        <v>64</v>
      </c>
      <c r="C122" t="s">
        <v>8</v>
      </c>
      <c r="F122" t="s">
        <v>28</v>
      </c>
      <c r="G122" t="s">
        <v>65</v>
      </c>
      <c r="H122" s="4"/>
    </row>
    <row r="123" spans="1:8" x14ac:dyDescent="0.2">
      <c r="A123" s="4">
        <v>264</v>
      </c>
      <c r="B123" t="s">
        <v>139</v>
      </c>
      <c r="C123" t="s">
        <v>8</v>
      </c>
      <c r="F123" t="s">
        <v>28</v>
      </c>
      <c r="G123" t="s">
        <v>65</v>
      </c>
      <c r="H123" s="4"/>
    </row>
    <row r="124" spans="1:8" x14ac:dyDescent="0.2">
      <c r="A124" s="4">
        <v>256</v>
      </c>
      <c r="B124" t="s">
        <v>136</v>
      </c>
      <c r="C124" t="s">
        <v>8</v>
      </c>
      <c r="F124" t="s">
        <v>28</v>
      </c>
      <c r="G124" t="s">
        <v>137</v>
      </c>
      <c r="H124" s="4"/>
    </row>
    <row r="125" spans="1:8" x14ac:dyDescent="0.2">
      <c r="A125" s="4">
        <v>257</v>
      </c>
      <c r="B125" t="s">
        <v>138</v>
      </c>
      <c r="C125" t="s">
        <v>8</v>
      </c>
      <c r="F125" t="s">
        <v>28</v>
      </c>
      <c r="G125" t="s">
        <v>137</v>
      </c>
      <c r="H125" s="4"/>
    </row>
    <row r="126" spans="1:8" x14ac:dyDescent="0.2">
      <c r="A126" s="4">
        <v>220</v>
      </c>
      <c r="B126" t="s">
        <v>93</v>
      </c>
      <c r="C126" t="s">
        <v>8</v>
      </c>
      <c r="F126" t="s">
        <v>28</v>
      </c>
      <c r="G126" t="s">
        <v>94</v>
      </c>
      <c r="H126" s="4"/>
    </row>
    <row r="127" spans="1:8" x14ac:dyDescent="0.2">
      <c r="A127" s="4">
        <v>188</v>
      </c>
      <c r="B127" t="s">
        <v>51</v>
      </c>
      <c r="C127" t="s">
        <v>8</v>
      </c>
      <c r="F127" t="s">
        <v>28</v>
      </c>
      <c r="G127" t="s">
        <v>52</v>
      </c>
      <c r="H127" s="4"/>
    </row>
    <row r="128" spans="1:8" x14ac:dyDescent="0.2">
      <c r="A128" s="4">
        <v>335</v>
      </c>
      <c r="B128" t="s">
        <v>191</v>
      </c>
      <c r="C128" t="s">
        <v>8</v>
      </c>
      <c r="F128" t="s">
        <v>28</v>
      </c>
      <c r="G128" t="s">
        <v>192</v>
      </c>
      <c r="H128" s="4"/>
    </row>
    <row r="129" spans="1:8" x14ac:dyDescent="0.2">
      <c r="A129" s="4">
        <v>336</v>
      </c>
      <c r="B129" t="s">
        <v>193</v>
      </c>
      <c r="C129" t="s">
        <v>8</v>
      </c>
      <c r="F129" t="s">
        <v>28</v>
      </c>
      <c r="G129" t="s">
        <v>192</v>
      </c>
      <c r="H129" s="4"/>
    </row>
    <row r="130" spans="1:8" x14ac:dyDescent="0.2">
      <c r="A130" s="4">
        <v>338</v>
      </c>
      <c r="B130" t="s">
        <v>195</v>
      </c>
      <c r="C130" t="s">
        <v>8</v>
      </c>
      <c r="F130" t="s">
        <v>28</v>
      </c>
      <c r="G130" t="s">
        <v>192</v>
      </c>
      <c r="H130" s="4"/>
    </row>
    <row r="131" spans="1:8" x14ac:dyDescent="0.2">
      <c r="A131" s="4">
        <v>339</v>
      </c>
      <c r="B131" t="s">
        <v>196</v>
      </c>
      <c r="C131" t="s">
        <v>8</v>
      </c>
      <c r="F131" t="s">
        <v>28</v>
      </c>
      <c r="G131" t="s">
        <v>192</v>
      </c>
      <c r="H131" s="4"/>
    </row>
    <row r="132" spans="1:8" x14ac:dyDescent="0.2">
      <c r="A132" s="4">
        <v>341</v>
      </c>
      <c r="B132" t="s">
        <v>197</v>
      </c>
      <c r="C132" t="s">
        <v>8</v>
      </c>
      <c r="F132" t="s">
        <v>28</v>
      </c>
      <c r="G132" t="s">
        <v>192</v>
      </c>
      <c r="H132" s="4"/>
    </row>
    <row r="133" spans="1:8" x14ac:dyDescent="0.2">
      <c r="A133" s="4">
        <v>207</v>
      </c>
      <c r="B133" t="s">
        <v>76</v>
      </c>
      <c r="C133" t="s">
        <v>8</v>
      </c>
      <c r="F133" t="s">
        <v>28</v>
      </c>
      <c r="G133" t="s">
        <v>77</v>
      </c>
      <c r="H133" s="4"/>
    </row>
    <row r="134" spans="1:8" x14ac:dyDescent="0.2">
      <c r="A134" s="4">
        <v>204</v>
      </c>
      <c r="B134" t="s">
        <v>74</v>
      </c>
      <c r="C134" t="s">
        <v>8</v>
      </c>
      <c r="F134" t="s">
        <v>28</v>
      </c>
      <c r="G134" t="s">
        <v>75</v>
      </c>
      <c r="H134" s="4"/>
    </row>
    <row r="135" spans="1:8" x14ac:dyDescent="0.2">
      <c r="A135" s="4">
        <v>381</v>
      </c>
      <c r="B135" t="s">
        <v>225</v>
      </c>
      <c r="C135" t="s">
        <v>8</v>
      </c>
      <c r="F135" t="s">
        <v>98</v>
      </c>
      <c r="G135" t="s">
        <v>226</v>
      </c>
      <c r="H135" s="4"/>
    </row>
    <row r="136" spans="1:8" x14ac:dyDescent="0.2">
      <c r="A136" s="4">
        <v>382</v>
      </c>
      <c r="B136" t="s">
        <v>227</v>
      </c>
      <c r="C136" t="s">
        <v>8</v>
      </c>
      <c r="F136" t="s">
        <v>98</v>
      </c>
      <c r="G136" t="s">
        <v>226</v>
      </c>
      <c r="H136" s="4"/>
    </row>
    <row r="137" spans="1:8" x14ac:dyDescent="0.2">
      <c r="A137" s="4">
        <v>177</v>
      </c>
      <c r="B137" t="s">
        <v>35</v>
      </c>
      <c r="C137" t="s">
        <v>8</v>
      </c>
      <c r="F137" t="s">
        <v>12</v>
      </c>
      <c r="G137" t="s">
        <v>36</v>
      </c>
      <c r="H137" s="4"/>
    </row>
    <row r="138" spans="1:8" x14ac:dyDescent="0.2">
      <c r="A138" s="4">
        <v>362</v>
      </c>
      <c r="B138" t="s">
        <v>211</v>
      </c>
      <c r="C138" t="s">
        <v>8</v>
      </c>
      <c r="F138" t="s">
        <v>12</v>
      </c>
      <c r="G138" t="s">
        <v>203</v>
      </c>
      <c r="H138" s="4"/>
    </row>
    <row r="139" spans="1:8" x14ac:dyDescent="0.2">
      <c r="A139" s="4">
        <v>363</v>
      </c>
      <c r="B139" t="s">
        <v>212</v>
      </c>
      <c r="C139" t="s">
        <v>8</v>
      </c>
      <c r="F139" t="s">
        <v>12</v>
      </c>
      <c r="G139" t="s">
        <v>203</v>
      </c>
      <c r="H139" s="4"/>
    </row>
    <row r="140" spans="1:8" x14ac:dyDescent="0.2">
      <c r="A140" s="4">
        <v>380</v>
      </c>
      <c r="B140" t="s">
        <v>224</v>
      </c>
      <c r="C140" t="s">
        <v>8</v>
      </c>
      <c r="F140" t="s">
        <v>12</v>
      </c>
      <c r="G140" t="s">
        <v>203</v>
      </c>
      <c r="H140" s="4"/>
    </row>
    <row r="141" spans="1:8" x14ac:dyDescent="0.2">
      <c r="A141" s="4">
        <v>244</v>
      </c>
      <c r="B141" t="s">
        <v>123</v>
      </c>
      <c r="C141" t="s">
        <v>8</v>
      </c>
      <c r="F141" t="s">
        <v>12</v>
      </c>
      <c r="G141" t="s">
        <v>124</v>
      </c>
      <c r="H141" s="4"/>
    </row>
    <row r="142" spans="1:8" x14ac:dyDescent="0.2">
      <c r="A142" s="4">
        <v>301</v>
      </c>
      <c r="B142" t="s">
        <v>163</v>
      </c>
      <c r="C142" t="s">
        <v>8</v>
      </c>
      <c r="F142" t="s">
        <v>12</v>
      </c>
      <c r="G142" t="s">
        <v>124</v>
      </c>
      <c r="H142" s="4"/>
    </row>
    <row r="143" spans="1:8" x14ac:dyDescent="0.2">
      <c r="A143" s="4">
        <v>323</v>
      </c>
      <c r="B143" t="s">
        <v>183</v>
      </c>
      <c r="C143" t="s">
        <v>8</v>
      </c>
      <c r="F143" t="s">
        <v>12</v>
      </c>
      <c r="G143" t="s">
        <v>182</v>
      </c>
      <c r="H143" s="4"/>
    </row>
    <row r="144" spans="1:8" x14ac:dyDescent="0.2">
      <c r="A144" s="4">
        <v>325</v>
      </c>
      <c r="B144" t="s">
        <v>185</v>
      </c>
      <c r="C144" t="s">
        <v>8</v>
      </c>
      <c r="F144" t="s">
        <v>12</v>
      </c>
      <c r="G144" t="s">
        <v>182</v>
      </c>
      <c r="H144" s="4"/>
    </row>
    <row r="145" spans="1:8" x14ac:dyDescent="0.2">
      <c r="A145" s="4">
        <v>384</v>
      </c>
      <c r="B145" t="s">
        <v>228</v>
      </c>
      <c r="C145" t="s">
        <v>8</v>
      </c>
      <c r="F145" t="s">
        <v>12</v>
      </c>
      <c r="G145" t="s">
        <v>182</v>
      </c>
      <c r="H145" s="4"/>
    </row>
    <row r="146" spans="1:8" x14ac:dyDescent="0.2">
      <c r="A146" s="4">
        <v>215</v>
      </c>
      <c r="B146" t="s">
        <v>87</v>
      </c>
      <c r="C146" t="s">
        <v>8</v>
      </c>
      <c r="F146" t="s">
        <v>12</v>
      </c>
      <c r="G146" t="s">
        <v>88</v>
      </c>
      <c r="H146" s="4"/>
    </row>
    <row r="147" spans="1:8" x14ac:dyDescent="0.2">
      <c r="A147" s="4">
        <v>302</v>
      </c>
      <c r="B147" t="s">
        <v>164</v>
      </c>
      <c r="C147" t="s">
        <v>8</v>
      </c>
      <c r="F147" t="s">
        <v>12</v>
      </c>
      <c r="G147" t="s">
        <v>165</v>
      </c>
      <c r="H147" s="4"/>
    </row>
    <row r="148" spans="1:8" x14ac:dyDescent="0.2">
      <c r="A148" s="4">
        <v>168</v>
      </c>
      <c r="B148" t="s">
        <v>26</v>
      </c>
      <c r="C148" t="s">
        <v>8</v>
      </c>
      <c r="F148" t="s">
        <v>12</v>
      </c>
      <c r="G148" t="s">
        <v>25</v>
      </c>
      <c r="H148" s="4"/>
    </row>
    <row r="149" spans="1:8" x14ac:dyDescent="0.2">
      <c r="A149" s="4">
        <v>246</v>
      </c>
      <c r="B149" t="s">
        <v>126</v>
      </c>
      <c r="C149" t="s">
        <v>8</v>
      </c>
      <c r="G149" t="s">
        <v>124</v>
      </c>
      <c r="H149" s="4"/>
    </row>
    <row r="150" spans="1:8" x14ac:dyDescent="0.2">
      <c r="A150" s="4">
        <v>251</v>
      </c>
      <c r="B150" t="s">
        <v>130</v>
      </c>
      <c r="C150" t="s">
        <v>8</v>
      </c>
      <c r="G150" t="s">
        <v>131</v>
      </c>
      <c r="H150" s="4"/>
    </row>
    <row r="151" spans="1:8" x14ac:dyDescent="0.2">
      <c r="A151" s="4">
        <v>167</v>
      </c>
      <c r="B151" t="s">
        <v>24</v>
      </c>
      <c r="C151" t="s">
        <v>8</v>
      </c>
      <c r="G151" t="s">
        <v>25</v>
      </c>
      <c r="H151" s="4"/>
    </row>
    <row r="153" spans="1:8" ht="16" thickBot="1" x14ac:dyDescent="0.25"/>
    <row r="154" spans="1:8" ht="16" x14ac:dyDescent="0.2">
      <c r="G154" s="8" t="s">
        <v>268</v>
      </c>
      <c r="H154" s="9">
        <f>COUNTIF(H4:H151,"Accepted")</f>
        <v>70</v>
      </c>
    </row>
    <row r="155" spans="1:8" ht="16" x14ac:dyDescent="0.2">
      <c r="G155" s="10" t="s">
        <v>269</v>
      </c>
      <c r="H155" s="11">
        <f>COUNTIF(H3:H150,"Declined")</f>
        <v>25</v>
      </c>
    </row>
    <row r="156" spans="1:8" ht="16" x14ac:dyDescent="0.2">
      <c r="G156" s="14" t="s">
        <v>351</v>
      </c>
      <c r="H156" s="11">
        <f>COUNTIF(H3:H150,"Tentative*")</f>
        <v>0</v>
      </c>
    </row>
    <row r="157" spans="1:8" ht="17" thickBot="1" x14ac:dyDescent="0.25">
      <c r="G157" s="12" t="s">
        <v>270</v>
      </c>
      <c r="H157" s="13">
        <f>COUNT(A4:A151)-H154-H155-H156</f>
        <v>53</v>
      </c>
    </row>
    <row r="158" spans="1:8" ht="17" thickBot="1" x14ac:dyDescent="0.25">
      <c r="G158" s="15" t="s">
        <v>352</v>
      </c>
      <c r="H158" s="16">
        <f>SUM(H154:H157)</f>
        <v>148</v>
      </c>
    </row>
    <row r="159" spans="1:8" ht="16" thickBot="1" x14ac:dyDescent="0.25"/>
    <row r="160" spans="1:8" ht="16" x14ac:dyDescent="0.2">
      <c r="G160" s="20" t="s">
        <v>386</v>
      </c>
      <c r="H160" s="9">
        <f>COUNTIF(D4:D151,"A")</f>
        <v>35</v>
      </c>
    </row>
    <row r="161" spans="7:8" ht="17" thickBot="1" x14ac:dyDescent="0.25">
      <c r="G161" s="21" t="s">
        <v>387</v>
      </c>
      <c r="H161" s="13">
        <f>COUNTIF(D4:D151,"B")</f>
        <v>35</v>
      </c>
    </row>
  </sheetData>
  <sortState xmlns:xlrd2="http://schemas.microsoft.com/office/spreadsheetml/2017/richdata2" ref="A4:Q151">
    <sortCondition ref="H4:H151"/>
    <sortCondition ref="D4:D151"/>
    <sortCondition ref="F4:F151"/>
    <sortCondition ref="G4:G151"/>
  </sortState>
  <hyperlinks>
    <hyperlink ref="J46" r:id="rId1" tooltip="mailto:katja.mankinen@cern.ch" display="mailto:katja.mankinen@cern.ch" xr:uid="{5B76E5DE-0551-C940-BE78-0D863BB23241}"/>
    <hyperlink ref="J48" r:id="rId2" tooltip="mailto:robert.les@mail.utoronto.ca" display="mailto:robert.les@mail.utoronto.ca" xr:uid="{ACCA0357-9250-A546-860D-745021BEA3AC}"/>
    <hyperlink ref="J47" r:id="rId3" tooltip="mailto:etienne.dreyer@outlook.com" display="mailto:etienne.dreyer@outlook.com" xr:uid="{D5C16C4B-7A2E-A242-AC55-BBE6042C0AF6}"/>
    <hyperlink ref="J44" r:id="rId4" display="mailto:meisam.ghasemi.bostanabad@cern.ch" xr:uid="{9C3E2823-1349-F74B-8541-61C34C7EEBF7}"/>
    <hyperlink ref="J31" r:id="rId5" display="mailto:alessia.murrone@mi.infn.it" xr:uid="{74115F53-1B51-5F41-9809-B83FB5561A3D}"/>
    <hyperlink ref="J30" r:id="rId6" display="mailto:unok@icepp.s.u-tokyo.ac.jp" xr:uid="{774E243E-8C12-3B49-93CF-1DA3634730D8}"/>
    <hyperlink ref="K49" r:id="rId7" tooltip="mailto:mikael.berggren@desy.de" display="mailto:mikael.berggren@desy.de" xr:uid="{3028B622-2A92-044A-B7E7-81C4B7966024}"/>
    <hyperlink ref="K59" r:id="rId8" xr:uid="{F8921BE6-E001-B443-850F-08F83B1CFF98}"/>
    <hyperlink ref="K40" r:id="rId9" tooltip="mailto:priyanka.kumari@cern.ch" display="mailto:priyanka.kumari@cern.ch" xr:uid="{D7E1B1DC-F0AC-284F-89E3-34DECD09F966}"/>
    <hyperlink ref="K41" r:id="rId10" tooltip="mailto:junquan.tao@cern.ch" display="mailto:junquan.tao@cern.ch" xr:uid="{629DF50B-99A4-8547-88F8-053F19A4D4DF}"/>
    <hyperlink ref="K39" r:id="rId11" tooltip="mailto:jschulz@physik.rwth-aachen.de" display="mailto:jschulz@physik.rwth-aachen.de" xr:uid="{B74E4218-DFFA-EC4C-A8DB-4CF68B2B8DC1}"/>
    <hyperlink ref="K10" r:id="rId12" tooltip="mailto:skhalil@phys.ksu.edu" display="mailto:skhalil@phys.ksu.edu" xr:uid="{A7E46618-E162-944A-9AD4-A585BEBB9408}"/>
    <hyperlink ref="K42" r:id="rId13" tooltip="mailto:martin.delcourt@cern.ch" display="mailto:martin.delcourt@cern.ch" xr:uid="{3DEDFEE4-5A3F-9443-B9AD-B8ABCEB9739A}"/>
    <hyperlink ref="K73" r:id="rId14" xr:uid="{9EA4B297-5A7C-3548-A4F0-3A5CD4AA4009}"/>
    <hyperlink ref="K63" r:id="rId15" xr:uid="{C412F1DA-DB77-3147-9111-17E9C3F04F4B}"/>
    <hyperlink ref="K72" r:id="rId16" xr:uid="{37770D02-FD40-A74B-B635-82E4744D5BBB}"/>
    <hyperlink ref="K57" r:id="rId17" xr:uid="{30C0E2B4-CAF7-4D41-9848-652EDA4DC8EC}"/>
    <hyperlink ref="K66" r:id="rId18" xr:uid="{D54DF978-1263-1746-9112-53C66E782C43}"/>
    <hyperlink ref="K68" r:id="rId19" xr:uid="{BDAB54EC-3983-4045-8922-F42B15813D91}"/>
    <hyperlink ref="K37" r:id="rId20" xr:uid="{387D864C-82F0-2141-B7E9-997BE6D13533}"/>
    <hyperlink ref="K33" r:id="rId21" xr:uid="{ED8197D8-62A2-CC4B-AF80-87FA002873D4}"/>
    <hyperlink ref="K85" r:id="rId22" xr:uid="{58DDCD62-62C1-5240-8337-977DFBD77A97}"/>
    <hyperlink ref="K77" r:id="rId23" xr:uid="{03114248-1731-824B-ABF6-00DDA94D7142}"/>
    <hyperlink ref="K18" r:id="rId24" xr:uid="{077D6EB2-E5E2-8248-A67D-B92B1249EA97}"/>
    <hyperlink ref="J77" r:id="rId25" display="Gennady.Kozlov@cern.ch" xr:uid="{18B840BA-5E8E-704B-85F7-4EEBAFB7A8D9}"/>
    <hyperlink ref="K21" r:id="rId26" xr:uid="{76CDB7E5-0B63-6347-8B20-0546FC4D830F}"/>
    <hyperlink ref="K31" r:id="rId27" xr:uid="{5ECC2664-7FC7-2943-B76C-468BC8AD7588}"/>
    <hyperlink ref="K44" r:id="rId28" display="mailto:meisam.ghasemi.bostanabad@cern.ch" xr:uid="{42EFF473-E23B-234D-8C8C-B54C1FD2D2B8}"/>
    <hyperlink ref="K30" r:id="rId29" xr:uid="{CDFB1A7F-9D66-0049-A1D2-BEF80E65E4BC}"/>
    <hyperlink ref="K90" r:id="rId30" xr:uid="{31940B96-C093-9540-B46D-C4053F5BEDAE}"/>
    <hyperlink ref="K76" r:id="rId31" xr:uid="{008ECB83-92C6-3945-83F3-C16CE0316A64}"/>
    <hyperlink ref="K93" r:id="rId32" xr:uid="{C9B4DA12-327A-A14A-9BC9-4DB4DB025331}"/>
    <hyperlink ref="K60" r:id="rId33" tooltip="mailto:akimasa.ishikawa@kek.jp" display="mailto:akimasa.ishikawa@kek.jp" xr:uid="{57A0BA4E-542A-9643-A22B-AFFBF8B61098}"/>
    <hyperlink ref="K65" r:id="rId34" xr:uid="{F3F981CB-D676-8843-BB14-47A223525C90}"/>
    <hyperlink ref="K81" r:id="rId35" xr:uid="{152FD9ED-66B9-F548-9C0C-D287987552D3}"/>
    <hyperlink ref="K78" r:id="rId36" xr:uid="{6CD22D39-F720-6B4B-94D1-CC6E77C847DD}"/>
    <hyperlink ref="K79" r:id="rId37" xr:uid="{1BA64BDF-A775-CB4E-AF34-84BB3A52452A}"/>
    <hyperlink ref="K98" r:id="rId38" xr:uid="{6B60D02A-2266-E548-95EC-7A5C90DA3B01}"/>
    <hyperlink ref="K96" r:id="rId39" xr:uid="{7C7F272B-30D2-C54E-A7BB-393140EA1DBC}"/>
    <hyperlink ref="K80" r:id="rId40" xr:uid="{8B7868A5-F5A4-154F-AB07-D464605DF703}"/>
    <hyperlink ref="K64" r:id="rId41" xr:uid="{6B7A792E-3685-CB4E-AA96-0C5240DC8EF7}"/>
    <hyperlink ref="K95" r:id="rId42" xr:uid="{885E727C-8138-7A42-AF71-FD333350DBE0}"/>
    <hyperlink ref="K43" r:id="rId43" tooltip="mailto:martina.vit@cern.ch" display="mailto:martina.vit@cern.ch" xr:uid="{92C4C2EF-8B2B-0E43-8995-5348061716EA}"/>
    <hyperlink ref="K48" r:id="rId44" xr:uid="{7BAE6535-303D-E44D-B69A-D964ECD63D3F}"/>
    <hyperlink ref="K47" r:id="rId45" xr:uid="{5148A710-F7D5-4645-93F9-181C53C8AA68}"/>
    <hyperlink ref="K46" r:id="rId46" xr:uid="{0156DBFE-8666-B54D-BA4F-11A783D9F225}"/>
    <hyperlink ref="K52" r:id="rId47" xr:uid="{B0344F0C-E9D1-9C41-8006-31674F5041AD}"/>
    <hyperlink ref="K89" r:id="rId48" xr:uid="{8B0107CB-9C79-2342-8FD9-18C42E5E8CAD}"/>
    <hyperlink ref="K22" r:id="rId49" xr:uid="{42D6BA59-4040-BD43-9B65-ED45FBFD8925}"/>
    <hyperlink ref="K34" r:id="rId50" xr:uid="{4BBAB877-42BC-4149-9C1D-D7DDC1DFD8A3}"/>
    <hyperlink ref="K70" r:id="rId51" xr:uid="{0D125C80-7B5A-BD4A-B792-E1DC0AE2CBC8}"/>
    <hyperlink ref="K55" r:id="rId52" tooltip="mailto:jack.henry.lindon@cern.ch" display="mailto:jack.henry.lindon@cern.ch" xr:uid="{9A4D1944-3888-2641-A043-3BF05A562BBC}"/>
    <hyperlink ref="K56" r:id="rId53" tooltip="mailto:eric.corrigan@hep.lu.se" display="mailto:eric.corrigan@hep.lu.se" xr:uid="{51344C3F-4C9B-2D46-9BB7-57F9DA970FA6}"/>
    <hyperlink ref="K13" r:id="rId54" tooltip="mailto:kroha@mppmu.mpg.de" display="mailto:kroha@mppmu.mpg.de" xr:uid="{D60DE248-4622-6E4B-92DE-27F06A579E65}"/>
    <hyperlink ref="K61" r:id="rId55" tooltip="mailto:okugawa@epx.phys.tohoku.ac.jp" display="mailto:okugawa@epx.phys.tohoku.ac.jp" xr:uid="{723CB5C2-0B5F-ED4E-B25E-AE684F8CDA02}"/>
    <hyperlink ref="K51" r:id="rId56" xr:uid="{6BC08BD9-8992-874A-B385-352BF8CD18A2}"/>
    <hyperlink ref="K92" r:id="rId57" xr:uid="{DDB20F43-46C1-2744-82E9-3B86B72E6829}"/>
    <hyperlink ref="K14" r:id="rId58" tooltip="mailto:lindleyr@email.arizona.edu" display="mailto:lindleyr@email.arizona.edu" xr:uid="{CE5AD270-CE46-1944-B643-E0395D179F3A}"/>
    <hyperlink ref="K15" r:id="rId59" tooltip="mailto:kogutska@gmail.com" display="mailto:kogutska@gmail.com" xr:uid="{CC64198C-27A2-784C-B1FC-61A84D43A6F5}"/>
    <hyperlink ref="K16" r:id="rId60" tooltip="mailto:joseph.william.carter@cern.ch" display="mailto:joseph.william.carter@cern.ch" xr:uid="{F35CAC08-388C-364F-B2B5-D130DB40C192}"/>
    <hyperlink ref="K5" r:id="rId61" display="mailto:kwhalen@uoregon.edu" xr:uid="{02A3E769-99D7-DA42-9D02-F51D9BA3CF8D}"/>
    <hyperlink ref="K6" r:id="rId62" xr:uid="{5088A072-CB5B-044F-B659-C2FFA97A3829}"/>
    <hyperlink ref="K7" r:id="rId63" display="mailto:alison.elliot@qmul.ac.uk" xr:uid="{519FA6D8-D2BA-1E48-A435-45C471EACFFC}"/>
    <hyperlink ref="K25" r:id="rId64" xr:uid="{2DB359F8-6715-D843-B35F-0A24246E4487}"/>
    <hyperlink ref="K26" r:id="rId65" display="mailto:eleni.myrto.asimakopoulou@physics.uu.se" xr:uid="{DC4724A7-6F97-1741-84C0-C0358C684D45}"/>
    <hyperlink ref="K28" r:id="rId66" display="mailto:antonia.struebig@ed.ac.uk" xr:uid="{F8F7BFF2-94B6-4348-8C28-CDDD3F65AD3A}"/>
    <hyperlink ref="K29" r:id="rId67" display="mailto:johannes.frederic.damp@cern.ch" xr:uid="{AB1E4628-8FBA-234D-A439-297DCE24C237}"/>
    <hyperlink ref="K4" r:id="rId68" display="mailto:hhibi@stu.kobe-u.ac.jp" xr:uid="{B85544A4-EF34-6249-A700-63CB2E13CF95}"/>
    <hyperlink ref="K8" r:id="rId69" display="mailto:ana.luisa.mc@ua.pt" xr:uid="{6C5E4205-CEC4-8748-A598-CC2427DAAD21}"/>
    <hyperlink ref="K12" r:id="rId70" tooltip="mailto:barbara.alvarez.gonzalez@cern.ch" display="mailto:barbara.alvarez.gonzalez@cern.ch" xr:uid="{341DBDF0-3890-4C48-845C-F2FFAD25BDC8}"/>
    <hyperlink ref="K11" r:id="rId71" display="mailto:nazar.bartosik@cern.ch" xr:uid="{63FA186C-13A1-7349-AF54-A6DC8003D896}"/>
    <hyperlink ref="K62" r:id="rId72" tooltip="mailto:Dayong.Wang@cern.ch" display="mailto:Dayong.Wang@cern.ch" xr:uid="{7A2B0B38-0479-D748-9DE0-68B6F6B419F9}"/>
    <hyperlink ref="K74" r:id="rId73" xr:uid="{5710CBEF-A379-624C-B24A-E4BCEB9B1211}"/>
    <hyperlink ref="K17" r:id="rId74" tooltip="mailto:kogutska@gmail.com" display="mailto:kogutska@gmail.com" xr:uid="{2ADABBD1-270D-7144-948D-063CF29C066F}"/>
    <hyperlink ref="K19" r:id="rId75" xr:uid="{C560EB9B-8616-7A4B-B1F9-44509197EDD1}"/>
    <hyperlink ref="K20" r:id="rId76" xr:uid="{EA1E2F48-F5B0-3443-A338-21F50B85F98B}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2B36B-1183-1D4C-909D-2E6EB9B1864C}">
  <dimension ref="A1:K62"/>
  <sheetViews>
    <sheetView workbookViewId="0">
      <selection activeCell="H24" sqref="H24"/>
    </sheetView>
    <sheetView workbookViewId="1"/>
  </sheetViews>
  <sheetFormatPr baseColWidth="10" defaultRowHeight="15" x14ac:dyDescent="0.2"/>
  <cols>
    <col min="2" max="2" width="79.83203125" customWidth="1"/>
    <col min="7" max="7" width="25.1640625" customWidth="1"/>
    <col min="8" max="8" width="29.6640625" customWidth="1"/>
  </cols>
  <sheetData>
    <row r="1" spans="1:11" ht="21" x14ac:dyDescent="0.25">
      <c r="A1" s="1" t="s">
        <v>239</v>
      </c>
      <c r="B1" s="1"/>
      <c r="C1" s="1"/>
      <c r="D1" s="1"/>
      <c r="E1" s="1"/>
      <c r="F1" s="3"/>
      <c r="G1" s="1"/>
      <c r="H1" s="1"/>
      <c r="I1" s="1"/>
      <c r="J1" s="1"/>
      <c r="K1" s="1"/>
    </row>
    <row r="2" spans="1:11" x14ac:dyDescent="0.2">
      <c r="F2" s="4"/>
    </row>
    <row r="3" spans="1:11" ht="16" x14ac:dyDescent="0.2">
      <c r="A3" s="2" t="s">
        <v>0</v>
      </c>
      <c r="B3" s="2" t="s">
        <v>1</v>
      </c>
      <c r="C3" s="2" t="s">
        <v>3</v>
      </c>
      <c r="D3" s="2" t="s">
        <v>4</v>
      </c>
      <c r="E3" s="2" t="s">
        <v>241</v>
      </c>
      <c r="F3" s="5" t="s">
        <v>2</v>
      </c>
      <c r="G3" s="5" t="s">
        <v>252</v>
      </c>
      <c r="H3" s="2" t="s">
        <v>244</v>
      </c>
    </row>
    <row r="4" spans="1:11" x14ac:dyDescent="0.2">
      <c r="A4">
        <v>158</v>
      </c>
      <c r="B4" t="s">
        <v>11</v>
      </c>
      <c r="C4" t="s">
        <v>8</v>
      </c>
      <c r="E4" t="s">
        <v>242</v>
      </c>
      <c r="F4" s="6">
        <v>43600</v>
      </c>
      <c r="G4" t="s">
        <v>285</v>
      </c>
      <c r="H4" s="7" t="s">
        <v>271</v>
      </c>
    </row>
    <row r="5" spans="1:11" x14ac:dyDescent="0.2">
      <c r="A5">
        <v>160</v>
      </c>
      <c r="B5" t="s">
        <v>14</v>
      </c>
      <c r="C5" t="s">
        <v>8</v>
      </c>
      <c r="E5" t="s">
        <v>242</v>
      </c>
      <c r="F5" s="6">
        <v>43600</v>
      </c>
      <c r="G5" t="s">
        <v>286</v>
      </c>
      <c r="H5" s="7" t="s">
        <v>272</v>
      </c>
    </row>
    <row r="6" spans="1:11" x14ac:dyDescent="0.2">
      <c r="A6">
        <v>161</v>
      </c>
      <c r="B6" t="s">
        <v>16</v>
      </c>
      <c r="C6" t="s">
        <v>8</v>
      </c>
      <c r="E6" t="s">
        <v>242</v>
      </c>
      <c r="F6" s="6">
        <v>43601</v>
      </c>
      <c r="G6" t="s">
        <v>287</v>
      </c>
      <c r="H6" s="7" t="s">
        <v>273</v>
      </c>
    </row>
    <row r="7" spans="1:11" x14ac:dyDescent="0.2">
      <c r="A7">
        <v>162</v>
      </c>
      <c r="B7" t="s">
        <v>18</v>
      </c>
      <c r="C7" t="s">
        <v>8</v>
      </c>
      <c r="E7" t="s">
        <v>242</v>
      </c>
      <c r="F7" s="6">
        <v>43601</v>
      </c>
      <c r="G7" t="s">
        <v>17</v>
      </c>
      <c r="H7" t="s">
        <v>249</v>
      </c>
    </row>
    <row r="8" spans="1:11" x14ac:dyDescent="0.2">
      <c r="A8">
        <v>163</v>
      </c>
      <c r="B8" t="s">
        <v>20</v>
      </c>
      <c r="C8" t="s">
        <v>8</v>
      </c>
      <c r="E8" t="s">
        <v>242</v>
      </c>
      <c r="F8" s="6">
        <v>43600</v>
      </c>
      <c r="G8" t="s">
        <v>277</v>
      </c>
      <c r="H8" s="7" t="s">
        <v>274</v>
      </c>
    </row>
    <row r="9" spans="1:11" x14ac:dyDescent="0.2">
      <c r="A9">
        <v>165</v>
      </c>
      <c r="B9" t="s">
        <v>23</v>
      </c>
      <c r="C9" t="s">
        <v>8</v>
      </c>
      <c r="E9" t="s">
        <v>242</v>
      </c>
      <c r="F9" s="6">
        <v>43600</v>
      </c>
      <c r="G9" t="s">
        <v>302</v>
      </c>
      <c r="H9" t="s">
        <v>248</v>
      </c>
    </row>
    <row r="10" spans="1:11" x14ac:dyDescent="0.2">
      <c r="A10">
        <v>166</v>
      </c>
      <c r="B10" t="s">
        <v>245</v>
      </c>
      <c r="C10" t="s">
        <v>8</v>
      </c>
      <c r="E10" t="s">
        <v>242</v>
      </c>
      <c r="F10" s="6">
        <v>43600</v>
      </c>
      <c r="G10" t="s">
        <v>305</v>
      </c>
      <c r="H10" s="7" t="s">
        <v>276</v>
      </c>
    </row>
    <row r="11" spans="1:11" x14ac:dyDescent="0.2">
      <c r="A11">
        <v>171</v>
      </c>
      <c r="B11" t="s">
        <v>27</v>
      </c>
      <c r="C11" t="s">
        <v>8</v>
      </c>
      <c r="E11" t="s">
        <v>242</v>
      </c>
      <c r="F11" s="6">
        <v>43600</v>
      </c>
      <c r="G11" t="s">
        <v>280</v>
      </c>
      <c r="H11" s="7" t="s">
        <v>279</v>
      </c>
    </row>
    <row r="12" spans="1:11" x14ac:dyDescent="0.2">
      <c r="A12">
        <v>175</v>
      </c>
      <c r="B12" t="s">
        <v>32</v>
      </c>
      <c r="C12" t="s">
        <v>8</v>
      </c>
      <c r="E12" t="s">
        <v>242</v>
      </c>
      <c r="F12" s="6">
        <v>43615</v>
      </c>
      <c r="G12" t="s">
        <v>34</v>
      </c>
      <c r="H12" t="s">
        <v>337</v>
      </c>
    </row>
    <row r="13" spans="1:11" x14ac:dyDescent="0.2">
      <c r="A13">
        <v>178</v>
      </c>
      <c r="B13" t="s">
        <v>37</v>
      </c>
      <c r="C13" t="s">
        <v>8</v>
      </c>
      <c r="E13" t="s">
        <v>242</v>
      </c>
      <c r="F13" s="6">
        <v>43599</v>
      </c>
      <c r="G13" t="s">
        <v>284</v>
      </c>
      <c r="H13" s="7" t="s">
        <v>281</v>
      </c>
    </row>
    <row r="14" spans="1:11" x14ac:dyDescent="0.2">
      <c r="A14">
        <v>179</v>
      </c>
      <c r="B14" t="s">
        <v>39</v>
      </c>
      <c r="C14" t="s">
        <v>8</v>
      </c>
      <c r="E14" t="s">
        <v>242</v>
      </c>
      <c r="F14" s="6">
        <v>43615</v>
      </c>
      <c r="G14" t="s">
        <v>73</v>
      </c>
      <c r="H14" s="7" t="s">
        <v>324</v>
      </c>
    </row>
    <row r="15" spans="1:11" x14ac:dyDescent="0.2">
      <c r="A15">
        <v>182</v>
      </c>
      <c r="B15" t="s">
        <v>45</v>
      </c>
      <c r="C15" t="s">
        <v>8</v>
      </c>
      <c r="E15" t="s">
        <v>242</v>
      </c>
      <c r="F15" s="6">
        <v>43616</v>
      </c>
      <c r="G15" t="s">
        <v>46</v>
      </c>
      <c r="H15" t="s">
        <v>331</v>
      </c>
    </row>
    <row r="16" spans="1:11" x14ac:dyDescent="0.2">
      <c r="A16">
        <v>186</v>
      </c>
      <c r="B16" t="s">
        <v>49</v>
      </c>
      <c r="C16" t="s">
        <v>8</v>
      </c>
      <c r="E16" t="s">
        <v>242</v>
      </c>
      <c r="F16" s="6">
        <v>43615</v>
      </c>
      <c r="G16" t="s">
        <v>50</v>
      </c>
      <c r="H16" t="s">
        <v>336</v>
      </c>
    </row>
    <row r="17" spans="1:8" x14ac:dyDescent="0.2">
      <c r="A17">
        <v>189</v>
      </c>
      <c r="B17" t="s">
        <v>53</v>
      </c>
      <c r="C17" t="s">
        <v>8</v>
      </c>
      <c r="E17" t="s">
        <v>242</v>
      </c>
      <c r="F17" s="6">
        <v>43602</v>
      </c>
      <c r="G17" t="s">
        <v>54</v>
      </c>
      <c r="H17" s="7" t="s">
        <v>283</v>
      </c>
    </row>
    <row r="18" spans="1:8" x14ac:dyDescent="0.2">
      <c r="A18">
        <v>190</v>
      </c>
      <c r="B18" t="s">
        <v>55</v>
      </c>
      <c r="C18" t="s">
        <v>8</v>
      </c>
      <c r="E18" t="s">
        <v>242</v>
      </c>
      <c r="F18" s="6">
        <v>43616</v>
      </c>
      <c r="G18" t="s">
        <v>56</v>
      </c>
      <c r="H18" s="7" t="s">
        <v>334</v>
      </c>
    </row>
    <row r="19" spans="1:8" x14ac:dyDescent="0.2">
      <c r="A19">
        <v>191</v>
      </c>
      <c r="B19" t="s">
        <v>57</v>
      </c>
      <c r="C19" t="s">
        <v>8</v>
      </c>
      <c r="E19" t="s">
        <v>242</v>
      </c>
      <c r="F19" s="6">
        <v>43616</v>
      </c>
      <c r="G19" t="s">
        <v>353</v>
      </c>
      <c r="H19" s="7" t="s">
        <v>378</v>
      </c>
    </row>
    <row r="20" spans="1:8" x14ac:dyDescent="0.2">
      <c r="A20">
        <v>192</v>
      </c>
      <c r="B20" t="s">
        <v>60</v>
      </c>
      <c r="C20" t="s">
        <v>8</v>
      </c>
      <c r="E20" t="s">
        <v>242</v>
      </c>
      <c r="F20" s="6">
        <v>43616</v>
      </c>
      <c r="G20" t="s">
        <v>354</v>
      </c>
      <c r="H20" s="7" t="s">
        <v>379</v>
      </c>
    </row>
    <row r="21" spans="1:8" x14ac:dyDescent="0.2">
      <c r="A21">
        <v>193</v>
      </c>
      <c r="B21" t="s">
        <v>61</v>
      </c>
      <c r="C21" t="s">
        <v>8</v>
      </c>
      <c r="E21" t="s">
        <v>242</v>
      </c>
      <c r="F21" s="6">
        <v>43616</v>
      </c>
      <c r="G21" t="s">
        <v>355</v>
      </c>
      <c r="H21" t="s">
        <v>380</v>
      </c>
    </row>
    <row r="22" spans="1:8" x14ac:dyDescent="0.2">
      <c r="A22">
        <v>194</v>
      </c>
      <c r="B22" t="s">
        <v>62</v>
      </c>
      <c r="C22" t="s">
        <v>8</v>
      </c>
      <c r="E22" t="s">
        <v>242</v>
      </c>
      <c r="F22" s="6">
        <v>43616</v>
      </c>
      <c r="G22" t="s">
        <v>356</v>
      </c>
      <c r="H22" s="7" t="s">
        <v>381</v>
      </c>
    </row>
    <row r="23" spans="1:8" x14ac:dyDescent="0.2">
      <c r="A23">
        <v>195</v>
      </c>
      <c r="B23" t="s">
        <v>63</v>
      </c>
      <c r="C23" t="s">
        <v>8</v>
      </c>
      <c r="E23" t="s">
        <v>242</v>
      </c>
      <c r="F23" s="6">
        <v>43616</v>
      </c>
      <c r="G23" t="s">
        <v>357</v>
      </c>
      <c r="H23" s="7" t="s">
        <v>382</v>
      </c>
    </row>
    <row r="24" spans="1:8" x14ac:dyDescent="0.2">
      <c r="A24">
        <v>197</v>
      </c>
      <c r="B24" t="s">
        <v>66</v>
      </c>
      <c r="C24" t="s">
        <v>8</v>
      </c>
      <c r="E24" t="s">
        <v>242</v>
      </c>
      <c r="F24" s="6">
        <v>43616</v>
      </c>
      <c r="G24" t="s">
        <v>358</v>
      </c>
      <c r="H24" s="7" t="s">
        <v>383</v>
      </c>
    </row>
    <row r="25" spans="1:8" x14ac:dyDescent="0.2">
      <c r="A25">
        <v>198</v>
      </c>
      <c r="B25" t="s">
        <v>68</v>
      </c>
      <c r="C25" t="s">
        <v>8</v>
      </c>
      <c r="E25" t="s">
        <v>242</v>
      </c>
      <c r="F25" s="6">
        <v>43616</v>
      </c>
      <c r="G25" t="s">
        <v>359</v>
      </c>
      <c r="H25" s="7" t="s">
        <v>375</v>
      </c>
    </row>
    <row r="26" spans="1:8" x14ac:dyDescent="0.2">
      <c r="A26">
        <v>201</v>
      </c>
      <c r="B26" t="s">
        <v>70</v>
      </c>
      <c r="C26" t="s">
        <v>8</v>
      </c>
      <c r="E26" t="s">
        <v>242</v>
      </c>
      <c r="F26" s="6">
        <v>43616</v>
      </c>
      <c r="G26" t="s">
        <v>360</v>
      </c>
      <c r="H26" s="7" t="s">
        <v>376</v>
      </c>
    </row>
    <row r="27" spans="1:8" x14ac:dyDescent="0.2">
      <c r="A27">
        <v>202</v>
      </c>
      <c r="B27" t="s">
        <v>71</v>
      </c>
      <c r="C27" t="s">
        <v>8</v>
      </c>
      <c r="E27" t="s">
        <v>242</v>
      </c>
      <c r="F27" s="6">
        <v>43616</v>
      </c>
      <c r="G27" t="s">
        <v>361</v>
      </c>
      <c r="H27" s="7" t="s">
        <v>377</v>
      </c>
    </row>
    <row r="28" spans="1:8" x14ac:dyDescent="0.2">
      <c r="A28">
        <v>203</v>
      </c>
      <c r="B28" t="s">
        <v>72</v>
      </c>
      <c r="C28" t="s">
        <v>8</v>
      </c>
      <c r="E28" t="s">
        <v>242</v>
      </c>
      <c r="F28" s="6">
        <v>43615</v>
      </c>
      <c r="G28" t="s">
        <v>73</v>
      </c>
      <c r="H28" s="7" t="s">
        <v>324</v>
      </c>
    </row>
    <row r="29" spans="1:8" x14ac:dyDescent="0.2">
      <c r="A29">
        <v>219</v>
      </c>
      <c r="B29" t="s">
        <v>91</v>
      </c>
      <c r="C29" t="s">
        <v>8</v>
      </c>
      <c r="E29" t="s">
        <v>242</v>
      </c>
      <c r="F29" s="6">
        <v>43616</v>
      </c>
      <c r="G29" t="s">
        <v>349</v>
      </c>
      <c r="H29" t="s">
        <v>333</v>
      </c>
    </row>
    <row r="30" spans="1:8" x14ac:dyDescent="0.2">
      <c r="A30">
        <v>226</v>
      </c>
      <c r="B30" t="s">
        <v>100</v>
      </c>
      <c r="C30" t="s">
        <v>8</v>
      </c>
      <c r="E30" t="s">
        <v>242</v>
      </c>
      <c r="F30" s="6">
        <v>43616</v>
      </c>
      <c r="G30" t="s">
        <v>101</v>
      </c>
      <c r="H30" t="s">
        <v>340</v>
      </c>
    </row>
    <row r="31" spans="1:8" x14ac:dyDescent="0.2">
      <c r="A31">
        <v>230</v>
      </c>
      <c r="B31" t="s">
        <v>104</v>
      </c>
      <c r="C31" t="s">
        <v>8</v>
      </c>
      <c r="E31" t="s">
        <v>242</v>
      </c>
      <c r="F31" s="6">
        <v>43609</v>
      </c>
      <c r="G31" t="s">
        <v>105</v>
      </c>
      <c r="H31" s="7" t="s">
        <v>306</v>
      </c>
    </row>
    <row r="32" spans="1:8" x14ac:dyDescent="0.2">
      <c r="A32">
        <v>239</v>
      </c>
      <c r="B32" t="s">
        <v>118</v>
      </c>
      <c r="C32" t="s">
        <v>8</v>
      </c>
      <c r="E32" t="s">
        <v>242</v>
      </c>
      <c r="F32" s="6">
        <v>43609</v>
      </c>
      <c r="G32" t="s">
        <v>303</v>
      </c>
      <c r="H32" s="7" t="s">
        <v>304</v>
      </c>
    </row>
    <row r="33" spans="1:8" x14ac:dyDescent="0.2">
      <c r="A33">
        <v>240</v>
      </c>
      <c r="B33" t="s">
        <v>119</v>
      </c>
      <c r="C33" t="s">
        <v>8</v>
      </c>
      <c r="E33" t="s">
        <v>242</v>
      </c>
      <c r="F33" s="6">
        <v>43616</v>
      </c>
      <c r="G33" t="s">
        <v>347</v>
      </c>
      <c r="H33" s="7" t="s">
        <v>348</v>
      </c>
    </row>
    <row r="34" spans="1:8" x14ac:dyDescent="0.2">
      <c r="A34">
        <v>241</v>
      </c>
      <c r="B34" t="s">
        <v>121</v>
      </c>
      <c r="C34" t="s">
        <v>8</v>
      </c>
      <c r="E34" t="s">
        <v>242</v>
      </c>
      <c r="F34" s="6">
        <v>43607</v>
      </c>
      <c r="G34" t="s">
        <v>251</v>
      </c>
      <c r="H34" s="7" t="s">
        <v>250</v>
      </c>
    </row>
    <row r="35" spans="1:8" x14ac:dyDescent="0.2">
      <c r="A35">
        <v>245</v>
      </c>
      <c r="B35" t="s">
        <v>125</v>
      </c>
      <c r="C35" t="s">
        <v>8</v>
      </c>
      <c r="E35" t="s">
        <v>242</v>
      </c>
      <c r="F35" s="6">
        <v>43610</v>
      </c>
      <c r="G35" t="s">
        <v>309</v>
      </c>
      <c r="H35" s="7" t="s">
        <v>310</v>
      </c>
    </row>
    <row r="36" spans="1:8" x14ac:dyDescent="0.2">
      <c r="A36">
        <v>250</v>
      </c>
      <c r="B36" t="s">
        <v>128</v>
      </c>
      <c r="C36" t="s">
        <v>8</v>
      </c>
      <c r="E36" t="s">
        <v>242</v>
      </c>
      <c r="F36" s="6">
        <v>43612</v>
      </c>
      <c r="G36" t="s">
        <v>322</v>
      </c>
      <c r="H36" s="7" t="s">
        <v>321</v>
      </c>
    </row>
    <row r="37" spans="1:8" x14ac:dyDescent="0.2">
      <c r="A37">
        <v>254</v>
      </c>
      <c r="B37" t="s">
        <v>132</v>
      </c>
      <c r="C37" t="s">
        <v>8</v>
      </c>
      <c r="E37" t="s">
        <v>242</v>
      </c>
      <c r="F37" s="6">
        <v>43605</v>
      </c>
      <c r="G37" t="s">
        <v>253</v>
      </c>
      <c r="H37" s="7" t="s">
        <v>254</v>
      </c>
    </row>
    <row r="38" spans="1:8" x14ac:dyDescent="0.2">
      <c r="A38">
        <v>265</v>
      </c>
      <c r="B38" t="s">
        <v>140</v>
      </c>
      <c r="C38" t="s">
        <v>8</v>
      </c>
      <c r="E38" t="s">
        <v>242</v>
      </c>
      <c r="F38" s="6">
        <v>43616</v>
      </c>
      <c r="G38" t="s">
        <v>350</v>
      </c>
      <c r="H38" t="s">
        <v>332</v>
      </c>
    </row>
    <row r="39" spans="1:8" x14ac:dyDescent="0.2">
      <c r="A39">
        <v>267</v>
      </c>
      <c r="B39" t="s">
        <v>142</v>
      </c>
      <c r="C39" t="s">
        <v>8</v>
      </c>
      <c r="E39" t="s">
        <v>242</v>
      </c>
      <c r="F39" s="6">
        <v>43616</v>
      </c>
      <c r="G39" t="s">
        <v>345</v>
      </c>
      <c r="H39" s="7" t="s">
        <v>346</v>
      </c>
    </row>
    <row r="40" spans="1:8" x14ac:dyDescent="0.2">
      <c r="A40">
        <v>271</v>
      </c>
      <c r="B40" t="s">
        <v>147</v>
      </c>
      <c r="C40" t="s">
        <v>8</v>
      </c>
      <c r="E40" t="s">
        <v>242</v>
      </c>
      <c r="F40" s="6">
        <v>43620</v>
      </c>
      <c r="G40" t="s">
        <v>366</v>
      </c>
      <c r="H40" s="7" t="s">
        <v>365</v>
      </c>
    </row>
    <row r="41" spans="1:8" x14ac:dyDescent="0.2">
      <c r="A41">
        <v>272</v>
      </c>
      <c r="B41" t="s">
        <v>148</v>
      </c>
      <c r="C41" t="s">
        <v>8</v>
      </c>
      <c r="E41" t="s">
        <v>242</v>
      </c>
      <c r="F41" s="6">
        <v>43620</v>
      </c>
      <c r="G41" t="s">
        <v>368</v>
      </c>
      <c r="H41" s="7" t="s">
        <v>367</v>
      </c>
    </row>
    <row r="42" spans="1:8" x14ac:dyDescent="0.2">
      <c r="A42">
        <v>276</v>
      </c>
      <c r="B42" t="s">
        <v>85</v>
      </c>
      <c r="C42" t="s">
        <v>8</v>
      </c>
      <c r="E42" t="s">
        <v>242</v>
      </c>
      <c r="F42" s="6">
        <v>43600</v>
      </c>
      <c r="G42" t="s">
        <v>294</v>
      </c>
      <c r="H42" s="7" t="s">
        <v>292</v>
      </c>
    </row>
    <row r="43" spans="1:8" x14ac:dyDescent="0.2">
      <c r="A43">
        <v>277</v>
      </c>
      <c r="B43" t="s">
        <v>150</v>
      </c>
      <c r="C43" t="s">
        <v>8</v>
      </c>
      <c r="E43" t="s">
        <v>242</v>
      </c>
      <c r="F43" s="6">
        <v>43606</v>
      </c>
      <c r="G43" t="s">
        <v>295</v>
      </c>
      <c r="H43" s="7" t="s">
        <v>293</v>
      </c>
    </row>
    <row r="44" spans="1:8" x14ac:dyDescent="0.2">
      <c r="A44">
        <v>283</v>
      </c>
      <c r="B44" t="s">
        <v>151</v>
      </c>
      <c r="C44" t="s">
        <v>8</v>
      </c>
      <c r="E44" t="s">
        <v>242</v>
      </c>
      <c r="F44" s="6">
        <v>43596</v>
      </c>
      <c r="G44" t="s">
        <v>152</v>
      </c>
      <c r="H44" t="s">
        <v>240</v>
      </c>
    </row>
    <row r="45" spans="1:8" x14ac:dyDescent="0.2">
      <c r="A45">
        <v>300</v>
      </c>
      <c r="B45" t="s">
        <v>162</v>
      </c>
      <c r="C45" t="s">
        <v>8</v>
      </c>
      <c r="E45" t="s">
        <v>242</v>
      </c>
      <c r="F45" s="6">
        <v>43616</v>
      </c>
      <c r="G45" t="s">
        <v>343</v>
      </c>
      <c r="H45" s="7" t="s">
        <v>344</v>
      </c>
    </row>
    <row r="46" spans="1:8" x14ac:dyDescent="0.2">
      <c r="A46">
        <v>303</v>
      </c>
      <c r="B46" t="s">
        <v>166</v>
      </c>
      <c r="C46" t="s">
        <v>8</v>
      </c>
      <c r="E46" t="s">
        <v>242</v>
      </c>
      <c r="F46" s="6">
        <v>43605</v>
      </c>
      <c r="G46" t="s">
        <v>291</v>
      </c>
      <c r="H46" s="7" t="s">
        <v>290</v>
      </c>
    </row>
    <row r="47" spans="1:8" x14ac:dyDescent="0.2">
      <c r="A47">
        <v>313</v>
      </c>
      <c r="B47" t="s">
        <v>172</v>
      </c>
      <c r="C47" t="s">
        <v>8</v>
      </c>
      <c r="E47" t="s">
        <v>242</v>
      </c>
      <c r="F47" s="6">
        <v>43608</v>
      </c>
      <c r="G47" t="s">
        <v>266</v>
      </c>
      <c r="H47" t="s">
        <v>265</v>
      </c>
    </row>
    <row r="48" spans="1:8" x14ac:dyDescent="0.2">
      <c r="A48">
        <v>316</v>
      </c>
      <c r="B48" t="s">
        <v>174</v>
      </c>
      <c r="C48" t="s">
        <v>8</v>
      </c>
      <c r="E48" t="s">
        <v>242</v>
      </c>
      <c r="F48" s="6">
        <v>43616</v>
      </c>
      <c r="G48" t="s">
        <v>362</v>
      </c>
      <c r="H48" t="s">
        <v>363</v>
      </c>
    </row>
    <row r="49" spans="1:8" x14ac:dyDescent="0.2">
      <c r="A49">
        <v>320</v>
      </c>
      <c r="B49" t="s">
        <v>179</v>
      </c>
      <c r="C49" t="s">
        <v>8</v>
      </c>
      <c r="E49" t="s">
        <v>242</v>
      </c>
      <c r="F49" s="6">
        <v>43598</v>
      </c>
      <c r="G49" t="s">
        <v>180</v>
      </c>
      <c r="H49" s="7" t="s">
        <v>267</v>
      </c>
    </row>
    <row r="50" spans="1:8" x14ac:dyDescent="0.2">
      <c r="A50">
        <v>330</v>
      </c>
      <c r="B50" t="s">
        <v>186</v>
      </c>
      <c r="C50" t="s">
        <v>8</v>
      </c>
      <c r="E50" t="s">
        <v>242</v>
      </c>
      <c r="F50" s="6">
        <v>43605</v>
      </c>
      <c r="G50" t="s">
        <v>289</v>
      </c>
      <c r="H50" s="7" t="s">
        <v>288</v>
      </c>
    </row>
    <row r="51" spans="1:8" x14ac:dyDescent="0.2">
      <c r="A51">
        <v>343</v>
      </c>
      <c r="B51" t="s">
        <v>198</v>
      </c>
      <c r="C51" t="s">
        <v>8</v>
      </c>
      <c r="E51" t="s">
        <v>242</v>
      </c>
      <c r="F51" s="6">
        <v>43616</v>
      </c>
      <c r="G51" t="s">
        <v>199</v>
      </c>
      <c r="H51" t="s">
        <v>329</v>
      </c>
    </row>
    <row r="52" spans="1:8" x14ac:dyDescent="0.2">
      <c r="A52">
        <v>358</v>
      </c>
      <c r="B52" t="s">
        <v>208</v>
      </c>
      <c r="C52" t="s">
        <v>8</v>
      </c>
      <c r="E52" t="s">
        <v>242</v>
      </c>
      <c r="F52" s="6">
        <v>43607</v>
      </c>
      <c r="G52" t="s">
        <v>261</v>
      </c>
      <c r="H52" s="7" t="s">
        <v>262</v>
      </c>
    </row>
    <row r="53" spans="1:8" x14ac:dyDescent="0.2">
      <c r="A53">
        <v>365</v>
      </c>
      <c r="B53" t="s">
        <v>214</v>
      </c>
      <c r="C53" t="s">
        <v>8</v>
      </c>
      <c r="E53" t="s">
        <v>242</v>
      </c>
      <c r="F53" s="6">
        <v>43607</v>
      </c>
      <c r="G53" t="s">
        <v>259</v>
      </c>
      <c r="H53" s="7" t="s">
        <v>260</v>
      </c>
    </row>
    <row r="54" spans="1:8" x14ac:dyDescent="0.2">
      <c r="A54">
        <v>367</v>
      </c>
      <c r="B54" t="s">
        <v>215</v>
      </c>
      <c r="C54" t="s">
        <v>8</v>
      </c>
      <c r="E54" t="s">
        <v>242</v>
      </c>
      <c r="F54" s="6">
        <v>43607</v>
      </c>
      <c r="G54" t="s">
        <v>256</v>
      </c>
      <c r="H54" s="7" t="s">
        <v>255</v>
      </c>
    </row>
    <row r="55" spans="1:8" x14ac:dyDescent="0.2">
      <c r="A55">
        <v>370</v>
      </c>
      <c r="B55" t="s">
        <v>218</v>
      </c>
      <c r="C55" t="s">
        <v>8</v>
      </c>
      <c r="E55" t="s">
        <v>242</v>
      </c>
      <c r="F55" s="6">
        <v>43607</v>
      </c>
      <c r="G55" t="s">
        <v>257</v>
      </c>
      <c r="H55" s="7" t="s">
        <v>258</v>
      </c>
    </row>
    <row r="56" spans="1:8" x14ac:dyDescent="0.2">
      <c r="A56">
        <v>374</v>
      </c>
      <c r="B56" t="s">
        <v>219</v>
      </c>
      <c r="C56" t="s">
        <v>8</v>
      </c>
      <c r="E56" t="s">
        <v>242</v>
      </c>
      <c r="F56" s="6">
        <v>43607</v>
      </c>
      <c r="G56" t="s">
        <v>263</v>
      </c>
      <c r="H56" s="7" t="s">
        <v>264</v>
      </c>
    </row>
    <row r="57" spans="1:8" x14ac:dyDescent="0.2">
      <c r="A57">
        <v>388</v>
      </c>
      <c r="B57" t="s">
        <v>231</v>
      </c>
      <c r="C57" t="s">
        <v>8</v>
      </c>
      <c r="E57" t="s">
        <v>242</v>
      </c>
      <c r="F57" s="6">
        <v>43615</v>
      </c>
      <c r="G57" t="s">
        <v>232</v>
      </c>
      <c r="H57" s="7" t="s">
        <v>328</v>
      </c>
    </row>
    <row r="58" spans="1:8" x14ac:dyDescent="0.2">
      <c r="A58">
        <v>391</v>
      </c>
      <c r="B58" t="s">
        <v>233</v>
      </c>
      <c r="C58" t="s">
        <v>8</v>
      </c>
      <c r="E58" t="s">
        <v>242</v>
      </c>
      <c r="F58" s="6">
        <v>43600</v>
      </c>
      <c r="G58" s="7" t="s">
        <v>320</v>
      </c>
      <c r="H58" s="7" t="s">
        <v>319</v>
      </c>
    </row>
    <row r="59" spans="1:8" x14ac:dyDescent="0.2">
      <c r="A59">
        <v>392</v>
      </c>
      <c r="B59" t="s">
        <v>235</v>
      </c>
      <c r="C59" t="s">
        <v>8</v>
      </c>
      <c r="E59" t="s">
        <v>242</v>
      </c>
      <c r="F59" s="6">
        <v>43600</v>
      </c>
      <c r="G59" s="7" t="s">
        <v>318</v>
      </c>
      <c r="H59" s="7" t="s">
        <v>317</v>
      </c>
    </row>
    <row r="60" spans="1:8" x14ac:dyDescent="0.2">
      <c r="A60">
        <v>393</v>
      </c>
      <c r="B60" t="s">
        <v>236</v>
      </c>
      <c r="C60" t="s">
        <v>8</v>
      </c>
      <c r="E60" t="s">
        <v>242</v>
      </c>
      <c r="F60" s="6">
        <v>43600</v>
      </c>
      <c r="G60" s="7" t="s">
        <v>315</v>
      </c>
      <c r="H60" s="7" t="s">
        <v>316</v>
      </c>
    </row>
    <row r="61" spans="1:8" x14ac:dyDescent="0.2">
      <c r="A61">
        <v>442</v>
      </c>
      <c r="B61" t="s">
        <v>312</v>
      </c>
      <c r="C61" t="s">
        <v>8</v>
      </c>
      <c r="E61" t="s">
        <v>242</v>
      </c>
      <c r="F61" s="6">
        <v>43615</v>
      </c>
      <c r="G61" t="s">
        <v>314</v>
      </c>
      <c r="H61" s="7" t="s">
        <v>313</v>
      </c>
    </row>
    <row r="62" spans="1:8" x14ac:dyDescent="0.2">
      <c r="A62">
        <v>298</v>
      </c>
      <c r="B62" t="s">
        <v>161</v>
      </c>
      <c r="C62" t="s">
        <v>8</v>
      </c>
      <c r="E62" t="s">
        <v>242</v>
      </c>
      <c r="F62" s="6">
        <v>43616</v>
      </c>
      <c r="G62" t="s">
        <v>341</v>
      </c>
      <c r="H62" s="7" t="s">
        <v>342</v>
      </c>
    </row>
  </sheetData>
  <hyperlinks>
    <hyperlink ref="G58" r:id="rId1" tooltip="mailto:katja.mankinen@cern.ch" display="mailto:katja.mankinen@cern.ch" xr:uid="{A900CE8F-DF83-A048-8F49-B2A6107FEDF8}"/>
    <hyperlink ref="G60" r:id="rId2" tooltip="mailto:robert.les@mail.utoronto.ca" display="mailto:robert.les@mail.utoronto.ca" xr:uid="{C5B229EB-F1B3-B747-8F28-A760EDA158AC}"/>
    <hyperlink ref="G59" r:id="rId3" tooltip="mailto:etienne.dreyer@outlook.com" display="mailto:etienne.dreyer@outlook.com" xr:uid="{CF9B3CF8-FB40-044B-B211-278CCD2BAE3D}"/>
    <hyperlink ref="G42" r:id="rId4" display="mailto:meisam.ghasemi.bostanabad@cern.ch" xr:uid="{5D535015-65B5-714B-846A-2FACC6C11999}"/>
    <hyperlink ref="G46" r:id="rId5" display="mailto:alessia.murrone@mi.infn.it" xr:uid="{B33C4D7A-EE86-5147-AA76-044881C91EA3}"/>
    <hyperlink ref="G43" r:id="rId6" display="mailto:unok@icepp.s.u-tokyo.ac.jp" xr:uid="{7C1FD83E-EF7F-EC47-9997-6829A8001FA8}"/>
    <hyperlink ref="H34" r:id="rId7" tooltip="mailto:mikael.berggren@desy.de" display="mailto:mikael.berggren@desy.de" xr:uid="{596A5ABC-CB07-F446-9896-70AD2087EA04}"/>
    <hyperlink ref="H37" r:id="rId8" xr:uid="{EA625122-AAE0-7A47-8B00-715145C91B28}"/>
    <hyperlink ref="H54" r:id="rId9" tooltip="mailto:priyanka.kumari@cern.ch" display="mailto:priyanka.kumari@cern.ch" xr:uid="{24BF4166-43F5-B44E-950B-C08358C74571}"/>
    <hyperlink ref="H55" r:id="rId10" tooltip="mailto:junquan.tao@cern.ch" display="mailto:junquan.tao@cern.ch" xr:uid="{4A8C8FFB-CA5E-9742-9C53-FB89D33C8ECC}"/>
    <hyperlink ref="H53" r:id="rId11" tooltip="mailto:jschulz@physik.rwth-aachen.de" display="mailto:jschulz@physik.rwth-aachen.de" xr:uid="{C7D810A3-B6E2-924F-A8B4-10EE6FC2B0DC}"/>
    <hyperlink ref="H52" r:id="rId12" tooltip="mailto:skhalil@phys.ksu.edu" display="mailto:skhalil@phys.ksu.edu" xr:uid="{C1E3C8C9-654F-3C47-85F0-D03ADDDF212A}"/>
    <hyperlink ref="H56" r:id="rId13" tooltip="mailto:martin.delcourt@cern.ch" display="mailto:martin.delcourt@cern.ch" xr:uid="{5215BBA8-AE4E-204A-BAFF-2D6F48C2D615}"/>
    <hyperlink ref="H49" r:id="rId14" xr:uid="{82739505-3912-154A-A89F-7D83DC7ED037}"/>
    <hyperlink ref="H4" r:id="rId15" xr:uid="{68973559-B523-D240-B229-C31E8431F799}"/>
    <hyperlink ref="H5" r:id="rId16" xr:uid="{2742921A-4DFE-B549-B62A-AB35FED32111}"/>
    <hyperlink ref="H6" r:id="rId17" xr:uid="{650368FF-13E0-1A4B-A32E-0E0511E316AF}"/>
    <hyperlink ref="H8" r:id="rId18" xr:uid="{C134C344-864D-BA46-B592-0FC87C467E39}"/>
    <hyperlink ref="H10" r:id="rId19" xr:uid="{C8417113-B707-E14D-9591-A62D3058AE57}"/>
    <hyperlink ref="H11" r:id="rId20" xr:uid="{FB0DDB8A-9313-CD47-B36C-1B190FDFC9ED}"/>
    <hyperlink ref="H13" r:id="rId21" xr:uid="{A52F752E-7986-A945-B865-21ABCF3B6044}"/>
    <hyperlink ref="H17" r:id="rId22" xr:uid="{3B8B5977-1CFD-F843-B602-9A1ACE7285C0}"/>
    <hyperlink ref="H50" r:id="rId23" xr:uid="{CA59FD3D-F884-5742-9F73-E2AAB36459BE}"/>
    <hyperlink ref="H46" r:id="rId24" xr:uid="{1B807BDA-F8EB-7840-A59D-98E146E901E8}"/>
    <hyperlink ref="H42" r:id="rId25" display="mailto:meisam.ghasemi.bostanabad@cern.ch" xr:uid="{21304C8F-5660-2E43-9387-7D3F1BB7C7E6}"/>
    <hyperlink ref="H43" r:id="rId26" xr:uid="{6D413601-F390-7042-ADE2-D5F6FC2D7541}"/>
    <hyperlink ref="H32" r:id="rId27" tooltip="mailto:akimasa.ishikawa@kek.jp" display="mailto:akimasa.ishikawa@kek.jp" xr:uid="{75B9DB65-F0BF-824E-8E51-2545D044C82A}"/>
    <hyperlink ref="H31" r:id="rId28" xr:uid="{D9E0D04E-2394-8D49-9ECB-B4B6F202EAAD}"/>
    <hyperlink ref="H35" r:id="rId29" xr:uid="{0D48E874-6B67-5B48-905A-F765BA65E2B1}"/>
    <hyperlink ref="H61" r:id="rId30" tooltip="mailto:martina.vit@cern.ch" display="mailto:martina.vit@cern.ch" xr:uid="{FDFD5D5A-72D7-0041-B3CF-2C2F1FD90349}"/>
    <hyperlink ref="H60" r:id="rId31" xr:uid="{3C645A94-7E37-D94D-B68B-AB516F2B755C}"/>
    <hyperlink ref="H59" r:id="rId32" xr:uid="{C24DE05A-2D5C-2B45-AFC4-C7C6E768DDBF}"/>
    <hyperlink ref="H58" r:id="rId33" xr:uid="{363FEDA5-71C5-DD41-9508-5EE37B6F512E}"/>
    <hyperlink ref="H36" r:id="rId34" xr:uid="{DE8CFDF2-3E84-674F-B8CD-C8A70C905F7A}"/>
    <hyperlink ref="H28" r:id="rId35" xr:uid="{787B67AF-2724-A74C-B118-3EA04C0F6784}"/>
    <hyperlink ref="H14" r:id="rId36" xr:uid="{1F719E20-E001-B943-AB3A-2E9380441058}"/>
    <hyperlink ref="H57" r:id="rId37" xr:uid="{1B8D96F5-A033-114B-8DD5-CB86B3FE1B9F}"/>
    <hyperlink ref="H62" r:id="rId38" tooltip="mailto:jack.henry.lindon@cern.ch" display="mailto:jack.henry.lindon@cern.ch" xr:uid="{E5740FFD-E06A-BB42-9798-BC5F3D1CC64A}"/>
    <hyperlink ref="H45" r:id="rId39" tooltip="mailto:eric.corrigan@hep.lu.se" display="mailto:eric.corrigan@hep.lu.se" xr:uid="{C5ADA798-6991-794F-AFB7-547449E5F958}"/>
    <hyperlink ref="H39" r:id="rId40" tooltip="mailto:kroha@mppmu.mpg.de" display="mailto:kroha@mppmu.mpg.de" xr:uid="{AD2E082C-7880-AF4D-A541-4EB50907353F}"/>
    <hyperlink ref="H33" r:id="rId41" tooltip="mailto:okugawa@epx.phys.tohoku.ac.jp" display="mailto:okugawa@epx.phys.tohoku.ac.jp" xr:uid="{61D797BF-9878-C641-8421-25226EAEE340}"/>
    <hyperlink ref="H18" r:id="rId42" xr:uid="{1F2BAD74-C34F-3F45-BC9A-8664CEF8CD23}"/>
    <hyperlink ref="H40" r:id="rId43" tooltip="mailto:lindleyr@email.arizona.edu" display="mailto:lindleyr@email.arizona.edu" xr:uid="{CD2BE662-2A3F-364F-B273-14B6D4BE6D13}"/>
    <hyperlink ref="H41" r:id="rId44" tooltip="mailto:kogutska@gmail.com" display="mailto:kogutska@gmail.com" xr:uid="{9C9892D8-8DC8-954F-A42A-A0FCD306973B}"/>
    <hyperlink ref="H25" r:id="rId45" display="mailto:kwhalen@uoregon.edu" xr:uid="{C7120A5E-87EB-2D4C-9DE6-76617DD27AE5}"/>
    <hyperlink ref="H26" r:id="rId46" xr:uid="{E9445C4F-AC94-0B4E-83E1-CAE2344263C7}"/>
    <hyperlink ref="H27" r:id="rId47" display="mailto:alison.elliot@qmul.ac.uk" xr:uid="{1EC45C6C-5DF3-484B-8840-B7E35728A9BF}"/>
    <hyperlink ref="H19" r:id="rId48" xr:uid="{E76281EE-3F8D-9A4F-A7CB-C75027211B94}"/>
    <hyperlink ref="H20" r:id="rId49" display="mailto:eleni.myrto.asimakopoulou@physics.uu.se" xr:uid="{90A6F516-0924-2345-9F32-9790D2ADB69D}"/>
    <hyperlink ref="H22" r:id="rId50" display="mailto:antonia.struebig@ed.ac.uk" xr:uid="{A9ADD042-89FB-1544-97D4-8DBA330FB176}"/>
    <hyperlink ref="H23" r:id="rId51" display="mailto:johannes.frederic.damp@cern.ch" xr:uid="{690F9F11-9534-F542-AE8D-616FEE88B161}"/>
    <hyperlink ref="H24" r:id="rId52" display="mailto:hhibi@stu.kobe-u.ac.jp" xr:uid="{5D23D437-055B-1548-81F8-B17C1B5E6E2D}"/>
  </hyperlink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Confirmed</vt:lpstr>
      <vt:lpstr>6Jun19Participants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Pekka Sinervo</cp:lastModifiedBy>
  <dcterms:created xsi:type="dcterms:W3CDTF">2019-05-23T11:29:08Z</dcterms:created>
  <dcterms:modified xsi:type="dcterms:W3CDTF">2019-06-19T12:25:53Z</dcterms:modified>
</cp:coreProperties>
</file>